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sierra\Downloads\"/>
    </mc:Choice>
  </mc:AlternateContent>
  <bookViews>
    <workbookView xWindow="0" yWindow="0" windowWidth="19200" windowHeight="8300" firstSheet="13" activeTab="14"/>
  </bookViews>
  <sheets>
    <sheet name="Page de présentation " sheetId="25" r:id="rId1"/>
    <sheet name="Indicateur 1" sheetId="9" r:id="rId2"/>
    <sheet name="indicateur 2 - inscrits L1 PASS" sheetId="11" r:id="rId3"/>
    <sheet name="indicateurs 2 - inscrits M1" sheetId="24" r:id="rId4"/>
    <sheet name="Comparaison Ind 1 et  Ind 2" sheetId="10" r:id="rId5"/>
    <sheet name="Indicateurs 3 - boursiers" sheetId="12" r:id="rId6"/>
    <sheet name="Indicateurs 4  Reussite" sheetId="13" r:id="rId7"/>
    <sheet name="Indicateur 5 Doctorantes 1ere i" sheetId="14" r:id="rId8"/>
    <sheet name="Indicateur 6 Financement thèse" sheetId="23" r:id="rId9"/>
    <sheet name="Indicateurs 7 soutenance" sheetId="15" r:id="rId10"/>
    <sheet name="Indicateur 8 Etudiantes élues" sheetId="31" r:id="rId11"/>
    <sheet name="Indicateur 9 Tx emploi LP 2023 " sheetId="16" r:id="rId12"/>
    <sheet name="Indicateur 9 Tx emploiM2 2023" sheetId="18" r:id="rId13"/>
    <sheet name="Indicateur 9 Tx emploi doc 3 an" sheetId="22" r:id="rId14"/>
    <sheet name="Indicateur 10 Salaire LP 2021" sheetId="19" r:id="rId15"/>
    <sheet name="Indicateur 10 salaire M2 2021" sheetId="21" r:id="rId16"/>
    <sheet name="Différentes actions de mentorat" sheetId="30" r:id="rId17"/>
    <sheet name="Accomp maternité paternité" sheetId="32" r:id="rId18"/>
    <sheet name="Formations égalité FH" sheetId="28" r:id="rId19"/>
    <sheet name="Actions de communication " sheetId="27" r:id="rId20"/>
  </sheets>
  <definedNames>
    <definedName name="_xlnm._FilterDatabase" localSheetId="14" hidden="1">'Indicateur 10 Salaire LP 2021'!$A$2:$T$56</definedName>
    <definedName name="_xlnm._FilterDatabase" localSheetId="15" hidden="1">'Indicateur 10 salaire M2 2021'!$A$2:$U$64</definedName>
    <definedName name="_xlnm._FilterDatabase" localSheetId="12" hidden="1">'Indicateur 9 Tx emploiM2 2023'!$A$1:$G$1</definedName>
    <definedName name="_xlnm._FilterDatabase" localSheetId="5" hidden="1">'Indicateurs 3 - boursiers'!$A$2:$I$1807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5" l="1"/>
  <c r="D5" i="15"/>
  <c r="D6" i="15"/>
  <c r="D7" i="15"/>
  <c r="D8" i="15"/>
  <c r="D9" i="15"/>
  <c r="D10" i="15"/>
  <c r="D11" i="15"/>
  <c r="D12" i="15"/>
  <c r="D13" i="15"/>
  <c r="D14" i="15"/>
  <c r="D15" i="15"/>
  <c r="D16" i="15"/>
  <c r="D17" i="15"/>
  <c r="D18" i="15"/>
  <c r="D19" i="15"/>
  <c r="D20" i="15"/>
  <c r="D21" i="15"/>
  <c r="D22" i="15"/>
  <c r="D23" i="15"/>
  <c r="D24" i="15"/>
  <c r="D25" i="15"/>
  <c r="D26" i="15"/>
  <c r="D3" i="15"/>
  <c r="F4" i="23"/>
  <c r="G4" i="23"/>
  <c r="F5" i="23"/>
  <c r="G5" i="23"/>
  <c r="F6" i="23"/>
  <c r="G6" i="23"/>
  <c r="F7" i="23"/>
  <c r="G7" i="23"/>
  <c r="F8" i="23"/>
  <c r="G9" i="23"/>
  <c r="F10" i="23"/>
  <c r="G10" i="23"/>
  <c r="F11" i="23"/>
  <c r="F12" i="23"/>
  <c r="F13" i="23"/>
  <c r="G13" i="23"/>
  <c r="F14" i="23"/>
  <c r="G14" i="23"/>
  <c r="F15" i="23"/>
  <c r="G15" i="23"/>
  <c r="F16" i="23"/>
  <c r="G16" i="23"/>
  <c r="F17" i="23"/>
  <c r="G17" i="23"/>
  <c r="G18" i="23"/>
  <c r="F19" i="23"/>
  <c r="G19" i="23"/>
  <c r="F20" i="23"/>
  <c r="F21" i="23"/>
  <c r="G21" i="23"/>
  <c r="F22" i="23"/>
  <c r="G22" i="23"/>
  <c r="F23" i="23"/>
  <c r="G23" i="23"/>
  <c r="F24" i="23"/>
  <c r="G24" i="23"/>
  <c r="F25" i="23"/>
  <c r="G25" i="23"/>
  <c r="F26" i="23"/>
  <c r="G26" i="23"/>
  <c r="G3" i="23"/>
  <c r="G200" i="24"/>
  <c r="F200" i="24"/>
  <c r="G199" i="24"/>
  <c r="F199" i="24"/>
  <c r="G198" i="24"/>
  <c r="F198" i="24"/>
  <c r="G197" i="24"/>
  <c r="F197" i="24"/>
  <c r="G196" i="24"/>
  <c r="F196" i="24"/>
  <c r="G195" i="24"/>
  <c r="F195" i="24"/>
  <c r="G194" i="24"/>
  <c r="F194" i="24"/>
  <c r="G193" i="24"/>
  <c r="F193" i="24"/>
  <c r="G192" i="24"/>
  <c r="F192" i="24"/>
  <c r="G191" i="24"/>
  <c r="F191" i="24"/>
  <c r="G190" i="24"/>
  <c r="F190" i="24"/>
  <c r="G189" i="24"/>
  <c r="F189" i="24"/>
  <c r="G188" i="24"/>
  <c r="F188" i="24"/>
  <c r="G187" i="24"/>
  <c r="F187" i="24"/>
  <c r="G186" i="24"/>
  <c r="F186" i="24"/>
  <c r="G185" i="24"/>
  <c r="F185" i="24"/>
  <c r="G184" i="24"/>
  <c r="F184" i="24"/>
  <c r="G183" i="24"/>
  <c r="F183" i="24"/>
  <c r="G182" i="24"/>
  <c r="F182" i="24"/>
  <c r="G181" i="24"/>
  <c r="F181" i="24"/>
  <c r="G180" i="24"/>
  <c r="F180" i="24"/>
  <c r="G179" i="24"/>
  <c r="F179" i="24"/>
  <c r="G178" i="24"/>
  <c r="F178" i="24"/>
  <c r="G177" i="24"/>
  <c r="F177" i="24"/>
  <c r="G176" i="24"/>
  <c r="F176" i="24"/>
  <c r="G175" i="24"/>
  <c r="F175" i="24"/>
  <c r="G174" i="24"/>
  <c r="F174" i="24"/>
  <c r="G173" i="24"/>
  <c r="F173" i="24"/>
  <c r="G172" i="24"/>
  <c r="F172" i="24"/>
  <c r="G171" i="24"/>
  <c r="F171" i="24"/>
  <c r="G170" i="24"/>
  <c r="F170" i="24"/>
  <c r="G169" i="24"/>
  <c r="F169" i="24"/>
  <c r="G168" i="24"/>
  <c r="F168" i="24"/>
  <c r="G167" i="24"/>
  <c r="F167" i="24"/>
  <c r="G166" i="24"/>
  <c r="F166" i="24"/>
  <c r="G165" i="24"/>
  <c r="F165" i="24"/>
  <c r="G164" i="24"/>
  <c r="F164" i="24"/>
  <c r="G163" i="24"/>
  <c r="F163" i="24"/>
  <c r="G162" i="24"/>
  <c r="F162" i="24"/>
  <c r="G161" i="24"/>
  <c r="F161" i="24"/>
  <c r="G160" i="24"/>
  <c r="F160" i="24"/>
  <c r="G159" i="24"/>
  <c r="F159" i="24"/>
  <c r="G158" i="24"/>
  <c r="F158" i="24"/>
  <c r="G157" i="24"/>
  <c r="F157" i="24"/>
  <c r="G156" i="24"/>
  <c r="F156" i="24"/>
  <c r="G155" i="24"/>
  <c r="F155" i="24"/>
  <c r="G154" i="24"/>
  <c r="F154" i="24"/>
  <c r="G153" i="24"/>
  <c r="F153" i="24"/>
  <c r="G152" i="24"/>
  <c r="F152" i="24"/>
  <c r="G151" i="24"/>
  <c r="F151" i="24"/>
  <c r="G150" i="24"/>
  <c r="F150" i="24"/>
  <c r="G149" i="24"/>
  <c r="F149" i="24"/>
  <c r="G148" i="24"/>
  <c r="F148" i="24"/>
  <c r="G147" i="24"/>
  <c r="F147" i="24"/>
  <c r="G146" i="24"/>
  <c r="F146" i="24"/>
  <c r="G145" i="24"/>
  <c r="F145" i="24"/>
  <c r="G144" i="24"/>
  <c r="F144" i="24"/>
  <c r="G143" i="24"/>
  <c r="F143" i="24"/>
  <c r="G142" i="24"/>
  <c r="F142" i="24"/>
  <c r="G141" i="24"/>
  <c r="F141" i="24"/>
  <c r="G140" i="24"/>
  <c r="F140" i="24"/>
  <c r="G139" i="24"/>
  <c r="F139" i="24"/>
  <c r="G138" i="24"/>
  <c r="F138" i="24"/>
  <c r="G137" i="24"/>
  <c r="F137" i="24"/>
  <c r="G136" i="24"/>
  <c r="F136" i="24"/>
  <c r="G135" i="24"/>
  <c r="F135" i="24"/>
  <c r="G134" i="24"/>
  <c r="F134" i="24"/>
  <c r="G133" i="24"/>
  <c r="F133" i="24"/>
  <c r="G132" i="24"/>
  <c r="F132" i="24"/>
  <c r="G131" i="24"/>
  <c r="F131" i="24"/>
  <c r="G130" i="24"/>
  <c r="F130" i="24"/>
  <c r="G129" i="24"/>
  <c r="F129" i="24"/>
  <c r="G128" i="24"/>
  <c r="F128" i="24"/>
  <c r="G127" i="24"/>
  <c r="F127" i="24"/>
  <c r="G126" i="24"/>
  <c r="F126" i="24"/>
  <c r="G125" i="24"/>
  <c r="F125" i="24"/>
  <c r="G124" i="24"/>
  <c r="F124" i="24"/>
  <c r="G123" i="24"/>
  <c r="F123" i="24"/>
  <c r="G122" i="24"/>
  <c r="F122" i="24"/>
  <c r="G121" i="24"/>
  <c r="F121" i="24"/>
  <c r="G120" i="24"/>
  <c r="F120" i="24"/>
  <c r="G119" i="24"/>
  <c r="F119" i="24"/>
  <c r="G118" i="24"/>
  <c r="F118" i="24"/>
  <c r="G117" i="24"/>
  <c r="F117" i="24"/>
  <c r="G116" i="24"/>
  <c r="F116" i="24"/>
  <c r="G115" i="24"/>
  <c r="F115" i="24"/>
  <c r="G114" i="24"/>
  <c r="F114" i="24"/>
  <c r="G113" i="24"/>
  <c r="F113" i="24"/>
  <c r="G112" i="24"/>
  <c r="F112" i="24"/>
  <c r="G111" i="24"/>
  <c r="F111" i="24"/>
  <c r="G110" i="24"/>
  <c r="F110" i="24"/>
  <c r="G109" i="24"/>
  <c r="F109" i="24"/>
  <c r="G108" i="24"/>
  <c r="F108" i="24"/>
  <c r="G107" i="24"/>
  <c r="F107" i="24"/>
  <c r="G106" i="24"/>
  <c r="F106" i="24"/>
  <c r="G105" i="24"/>
  <c r="F105" i="24"/>
  <c r="G104" i="24"/>
  <c r="F104" i="24"/>
  <c r="G103" i="24"/>
  <c r="F103" i="24"/>
  <c r="G102" i="24"/>
  <c r="F102" i="24"/>
  <c r="G101" i="24"/>
  <c r="F101" i="24"/>
  <c r="G100" i="24"/>
  <c r="F100" i="24"/>
  <c r="G99" i="24"/>
  <c r="F99" i="24"/>
  <c r="G98" i="24"/>
  <c r="F98" i="24"/>
  <c r="G97" i="24"/>
  <c r="F97" i="24"/>
  <c r="G96" i="24"/>
  <c r="F96" i="24"/>
  <c r="G95" i="24"/>
  <c r="F95" i="24"/>
  <c r="G94" i="24"/>
  <c r="F94" i="24"/>
  <c r="G93" i="24"/>
  <c r="F93" i="24"/>
  <c r="G92" i="24"/>
  <c r="F92" i="24"/>
  <c r="G91" i="24"/>
  <c r="F91" i="24"/>
  <c r="G90" i="24"/>
  <c r="F90" i="24"/>
  <c r="G89" i="24"/>
  <c r="F89" i="24"/>
  <c r="G88" i="24"/>
  <c r="F88" i="24"/>
  <c r="G87" i="24"/>
  <c r="F87" i="24"/>
  <c r="G86" i="24"/>
  <c r="F86" i="24"/>
  <c r="G85" i="24"/>
  <c r="F85" i="24"/>
  <c r="G84" i="24"/>
  <c r="F84" i="24"/>
  <c r="G83" i="24"/>
  <c r="F83" i="24"/>
  <c r="G82" i="24"/>
  <c r="F82" i="24"/>
  <c r="G81" i="24"/>
  <c r="F81" i="24"/>
  <c r="G80" i="24"/>
  <c r="F80" i="24"/>
  <c r="G79" i="24"/>
  <c r="F79" i="24"/>
  <c r="G78" i="24"/>
  <c r="F78" i="24"/>
  <c r="G77" i="24"/>
  <c r="F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F62" i="24"/>
  <c r="G61" i="24"/>
  <c r="F61" i="24"/>
  <c r="G60" i="24"/>
  <c r="F60" i="24"/>
  <c r="G59" i="24"/>
  <c r="F59" i="24"/>
  <c r="G58" i="24"/>
  <c r="F58" i="24"/>
  <c r="G57" i="24"/>
  <c r="F57" i="24"/>
  <c r="G56" i="24"/>
  <c r="F56" i="24"/>
  <c r="G55" i="24"/>
  <c r="F55" i="24"/>
  <c r="G54" i="24"/>
  <c r="F54" i="24"/>
  <c r="G53" i="24"/>
  <c r="F53" i="24"/>
  <c r="G52" i="24"/>
  <c r="F52" i="24"/>
  <c r="G51" i="24"/>
  <c r="F51" i="24"/>
  <c r="G50" i="24"/>
  <c r="F50" i="24"/>
  <c r="G49" i="24"/>
  <c r="F49" i="24"/>
  <c r="G48" i="24"/>
  <c r="F48" i="24"/>
  <c r="G47" i="24"/>
  <c r="F47" i="24"/>
  <c r="G46" i="24"/>
  <c r="F46" i="24"/>
  <c r="G45" i="24"/>
  <c r="F45" i="24"/>
  <c r="G44" i="24"/>
  <c r="F44" i="24"/>
  <c r="G43" i="24"/>
  <c r="F43" i="24"/>
  <c r="G42" i="24"/>
  <c r="F42" i="24"/>
  <c r="G41" i="24"/>
  <c r="F41" i="24"/>
  <c r="G40" i="24"/>
  <c r="F40" i="24"/>
  <c r="G39" i="24"/>
  <c r="F39" i="24"/>
  <c r="G38" i="24"/>
  <c r="F38" i="24"/>
  <c r="G37" i="24"/>
  <c r="F37" i="24"/>
  <c r="G36" i="24"/>
  <c r="F36" i="24"/>
  <c r="G35" i="24"/>
  <c r="F35" i="24"/>
  <c r="G34" i="24"/>
  <c r="F34" i="24"/>
  <c r="G33" i="24"/>
  <c r="F33" i="24"/>
  <c r="G32" i="24"/>
  <c r="F32" i="24"/>
  <c r="G31" i="24"/>
  <c r="F31" i="24"/>
  <c r="G30" i="24"/>
  <c r="F30" i="24"/>
  <c r="G29" i="24"/>
  <c r="F29" i="24"/>
  <c r="G28" i="24"/>
  <c r="F28" i="24"/>
  <c r="G27" i="24"/>
  <c r="F27" i="24"/>
  <c r="G26" i="24"/>
  <c r="F26" i="24"/>
  <c r="G25" i="24"/>
  <c r="F25" i="24"/>
  <c r="G24" i="24"/>
  <c r="F24" i="24"/>
  <c r="G23" i="24"/>
  <c r="F23" i="24"/>
  <c r="G22" i="24"/>
  <c r="F22" i="24"/>
  <c r="G21" i="24"/>
  <c r="F21" i="24"/>
  <c r="G20" i="24"/>
  <c r="F20" i="24"/>
  <c r="G19" i="24"/>
  <c r="F19" i="24"/>
  <c r="G18" i="24"/>
  <c r="F18" i="24"/>
  <c r="G17" i="24"/>
  <c r="F17" i="24"/>
  <c r="G16" i="24"/>
  <c r="F16" i="24"/>
  <c r="G15" i="24"/>
  <c r="F15" i="24"/>
  <c r="G14" i="24"/>
  <c r="F14" i="24"/>
  <c r="G13" i="24"/>
  <c r="F13" i="24"/>
  <c r="G12" i="24"/>
  <c r="F12" i="24"/>
  <c r="G11" i="24"/>
  <c r="F11" i="24"/>
  <c r="G10" i="24"/>
  <c r="F10" i="24"/>
  <c r="G9" i="24"/>
  <c r="F9" i="24"/>
  <c r="G8" i="24"/>
  <c r="F8" i="24"/>
  <c r="G7" i="24"/>
  <c r="F7" i="24"/>
  <c r="G6" i="24"/>
  <c r="F6" i="24"/>
  <c r="G5" i="24"/>
  <c r="F5" i="24"/>
  <c r="G4" i="24"/>
  <c r="F4" i="24"/>
  <c r="G3" i="24"/>
  <c r="F3" i="24"/>
  <c r="D113" i="10" l="1"/>
  <c r="F113" i="10" s="1"/>
  <c r="D112" i="10"/>
  <c r="F112" i="10" s="1"/>
  <c r="D111" i="10"/>
  <c r="F111" i="10" s="1"/>
  <c r="D110" i="10"/>
  <c r="F110" i="10" s="1"/>
  <c r="D109" i="10"/>
  <c r="F109" i="10" s="1"/>
  <c r="D108" i="10"/>
  <c r="F108" i="10" s="1"/>
  <c r="D107" i="10"/>
  <c r="F107" i="10" s="1"/>
  <c r="D106" i="10"/>
  <c r="F106" i="10" s="1"/>
  <c r="D105" i="10"/>
  <c r="F105" i="10" s="1"/>
  <c r="D104" i="10"/>
  <c r="F104" i="10" s="1"/>
  <c r="D103" i="10"/>
  <c r="F103" i="10" s="1"/>
  <c r="D102" i="10"/>
  <c r="F102" i="10" s="1"/>
  <c r="D101" i="10"/>
  <c r="F101" i="10" s="1"/>
  <c r="D100" i="10"/>
  <c r="F100" i="10" s="1"/>
  <c r="D99" i="10"/>
  <c r="F99" i="10" s="1"/>
  <c r="D98" i="10"/>
  <c r="F98" i="10" s="1"/>
  <c r="D97" i="10"/>
  <c r="F97" i="10" s="1"/>
  <c r="D96" i="10"/>
  <c r="F96" i="10" s="1"/>
  <c r="D95" i="10"/>
  <c r="F95" i="10" s="1"/>
  <c r="D94" i="10"/>
  <c r="F94" i="10" s="1"/>
  <c r="D93" i="10"/>
  <c r="F93" i="10" s="1"/>
  <c r="D92" i="10"/>
  <c r="F92" i="10" s="1"/>
  <c r="D91" i="10"/>
  <c r="F91" i="10" s="1"/>
  <c r="D90" i="10"/>
  <c r="F90" i="10" s="1"/>
  <c r="D89" i="10"/>
  <c r="F89" i="10" s="1"/>
  <c r="D88" i="10"/>
  <c r="F88" i="10" s="1"/>
  <c r="D87" i="10"/>
  <c r="F87" i="10" s="1"/>
  <c r="D86" i="10"/>
  <c r="F86" i="10" s="1"/>
  <c r="D85" i="10"/>
  <c r="F85" i="10" s="1"/>
  <c r="D84" i="10"/>
  <c r="F84" i="10" s="1"/>
  <c r="D83" i="10"/>
  <c r="F83" i="10" s="1"/>
  <c r="D82" i="10"/>
  <c r="F82" i="10" s="1"/>
  <c r="D81" i="10"/>
  <c r="F81" i="10" s="1"/>
  <c r="D80" i="10"/>
  <c r="F80" i="10" s="1"/>
  <c r="D79" i="10"/>
  <c r="F79" i="10" s="1"/>
  <c r="D78" i="10"/>
  <c r="F78" i="10" s="1"/>
  <c r="D77" i="10"/>
  <c r="F77" i="10" s="1"/>
  <c r="D76" i="10"/>
  <c r="F76" i="10" s="1"/>
  <c r="D75" i="10"/>
  <c r="F75" i="10" s="1"/>
  <c r="D74" i="10"/>
  <c r="F74" i="10" s="1"/>
  <c r="D73" i="10"/>
  <c r="F73" i="10" s="1"/>
  <c r="D72" i="10"/>
  <c r="F72" i="10" s="1"/>
  <c r="D71" i="10"/>
  <c r="F71" i="10" s="1"/>
  <c r="D70" i="10"/>
  <c r="F70" i="10" s="1"/>
  <c r="D69" i="10"/>
  <c r="F69" i="10" s="1"/>
  <c r="D68" i="10"/>
  <c r="F68" i="10" s="1"/>
  <c r="D67" i="10"/>
  <c r="F67" i="10" s="1"/>
  <c r="D66" i="10"/>
  <c r="F66" i="10" s="1"/>
  <c r="D65" i="10"/>
  <c r="F65" i="10" s="1"/>
  <c r="D64" i="10"/>
  <c r="F64" i="10" s="1"/>
  <c r="D63" i="10"/>
  <c r="F63" i="10" s="1"/>
  <c r="D62" i="10"/>
  <c r="F62" i="10" s="1"/>
  <c r="D61" i="10"/>
  <c r="F61" i="10" s="1"/>
  <c r="D60" i="10"/>
  <c r="F60" i="10" s="1"/>
  <c r="D59" i="10"/>
  <c r="F59" i="10" s="1"/>
  <c r="D58" i="10"/>
  <c r="F58" i="10" s="1"/>
  <c r="D57" i="10"/>
  <c r="F57" i="10" s="1"/>
  <c r="D56" i="10"/>
  <c r="F56" i="10" s="1"/>
  <c r="D55" i="10"/>
  <c r="F55" i="10" s="1"/>
  <c r="D54" i="10"/>
  <c r="F54" i="10" s="1"/>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 i="14"/>
  <c r="G199" i="13"/>
  <c r="F199" i="13"/>
  <c r="G198" i="13"/>
  <c r="F198" i="13"/>
  <c r="G197" i="13"/>
  <c r="F197" i="13"/>
  <c r="G196" i="13"/>
  <c r="F196" i="13"/>
  <c r="G195" i="13"/>
  <c r="F195" i="13"/>
  <c r="G194" i="13"/>
  <c r="F194" i="13"/>
  <c r="G193" i="13"/>
  <c r="F193" i="13"/>
  <c r="G192" i="13"/>
  <c r="F192" i="13"/>
  <c r="G191" i="13"/>
  <c r="F191" i="13"/>
  <c r="G190" i="13"/>
  <c r="F190" i="13"/>
  <c r="G189" i="13"/>
  <c r="F189" i="13"/>
  <c r="G188" i="13"/>
  <c r="F188" i="13"/>
  <c r="G187" i="13"/>
  <c r="F187" i="13"/>
  <c r="G186" i="13"/>
  <c r="F186" i="13"/>
  <c r="G185" i="13"/>
  <c r="F185" i="13"/>
  <c r="G184" i="13"/>
  <c r="F184" i="13"/>
  <c r="G183" i="13"/>
  <c r="F183" i="13"/>
  <c r="G182" i="13"/>
  <c r="F182" i="13"/>
  <c r="G181" i="13"/>
  <c r="F181" i="13"/>
  <c r="G180" i="13"/>
  <c r="F180" i="13"/>
  <c r="G179" i="13"/>
  <c r="F179" i="13"/>
  <c r="G178" i="13"/>
  <c r="F178" i="13"/>
  <c r="G177" i="13"/>
  <c r="F177" i="13"/>
  <c r="G173" i="13"/>
  <c r="F173" i="13"/>
  <c r="G172" i="13"/>
  <c r="F172" i="13"/>
  <c r="G171" i="13"/>
  <c r="F171" i="13"/>
  <c r="G170" i="13"/>
  <c r="F170" i="13"/>
  <c r="G169" i="13"/>
  <c r="F169" i="13"/>
  <c r="G168" i="13"/>
  <c r="F168" i="13"/>
  <c r="G167" i="13"/>
  <c r="F167" i="13"/>
  <c r="G166" i="13"/>
  <c r="F166" i="13"/>
  <c r="G165" i="13"/>
  <c r="F165" i="13"/>
  <c r="G164" i="13"/>
  <c r="F164" i="13"/>
  <c r="G163" i="13"/>
  <c r="F163" i="13"/>
  <c r="G162" i="13"/>
  <c r="F162" i="13"/>
  <c r="G161" i="13"/>
  <c r="F161" i="13"/>
  <c r="G160" i="13"/>
  <c r="F160" i="13"/>
  <c r="G159" i="13"/>
  <c r="F159" i="13"/>
  <c r="G158" i="13"/>
  <c r="F158" i="13"/>
  <c r="G157" i="13"/>
  <c r="F157" i="13"/>
  <c r="G156" i="13"/>
  <c r="F156" i="13"/>
  <c r="G155" i="13"/>
  <c r="F155" i="13"/>
  <c r="G154" i="13"/>
  <c r="F154" i="13"/>
  <c r="G153" i="13"/>
  <c r="F153" i="13"/>
  <c r="G152" i="13"/>
  <c r="F152" i="13"/>
  <c r="G151" i="13"/>
  <c r="F151" i="13"/>
  <c r="G150" i="13"/>
  <c r="F150" i="13"/>
  <c r="G149" i="13"/>
  <c r="F149" i="13"/>
  <c r="G148" i="13"/>
  <c r="F148" i="13"/>
  <c r="G147" i="13"/>
  <c r="F147" i="13"/>
  <c r="G146" i="13"/>
  <c r="F146" i="13"/>
  <c r="G145" i="13"/>
  <c r="F145" i="13"/>
  <c r="G144" i="13"/>
  <c r="F144" i="13"/>
  <c r="G143" i="13"/>
  <c r="F143" i="13"/>
  <c r="G142" i="13"/>
  <c r="F142" i="13"/>
  <c r="G141" i="13"/>
  <c r="F141" i="13"/>
  <c r="G140" i="13"/>
  <c r="F140" i="13"/>
  <c r="G139" i="13"/>
  <c r="F139" i="13"/>
  <c r="G138" i="13"/>
  <c r="F138" i="13"/>
  <c r="G137" i="13"/>
  <c r="F137" i="13"/>
  <c r="G136" i="13"/>
  <c r="F136" i="13"/>
  <c r="G135" i="13"/>
  <c r="F135" i="13"/>
  <c r="G134" i="13"/>
  <c r="F134" i="13"/>
  <c r="G133" i="13"/>
  <c r="F133" i="13"/>
  <c r="G132" i="13"/>
  <c r="F132" i="13"/>
  <c r="G131" i="13"/>
  <c r="F131" i="13"/>
  <c r="G130" i="13"/>
  <c r="F130" i="13"/>
  <c r="G129" i="13"/>
  <c r="F129" i="13"/>
  <c r="G128" i="13"/>
  <c r="F128" i="13"/>
  <c r="G127" i="13"/>
  <c r="F127" i="13"/>
  <c r="G126" i="13"/>
  <c r="F126" i="13"/>
  <c r="G125" i="13"/>
  <c r="F125" i="13"/>
  <c r="G124" i="13"/>
  <c r="F124" i="13"/>
  <c r="G123" i="13"/>
  <c r="F123" i="13"/>
  <c r="G122" i="13"/>
  <c r="F122" i="13"/>
  <c r="G121" i="13"/>
  <c r="F121" i="13"/>
  <c r="G120" i="13"/>
  <c r="F120" i="13"/>
  <c r="G119" i="13"/>
  <c r="F119" i="13"/>
  <c r="G118" i="13"/>
  <c r="F118" i="13"/>
  <c r="G117" i="13"/>
  <c r="F117" i="13"/>
  <c r="G116" i="13"/>
  <c r="F116" i="13"/>
  <c r="G115" i="13"/>
  <c r="F115" i="13"/>
  <c r="G114" i="13"/>
  <c r="F114" i="13"/>
  <c r="G113" i="13"/>
  <c r="F113" i="13"/>
  <c r="G112" i="13"/>
  <c r="F112" i="13"/>
  <c r="G111" i="13"/>
  <c r="F111" i="13"/>
  <c r="G110" i="13"/>
  <c r="F110" i="13"/>
  <c r="G109" i="13"/>
  <c r="F109" i="13"/>
  <c r="G105" i="13"/>
  <c r="F105" i="13"/>
  <c r="G104" i="13"/>
  <c r="F104" i="13"/>
  <c r="G103" i="13"/>
  <c r="F103" i="13"/>
  <c r="G102" i="13"/>
  <c r="F102" i="13"/>
  <c r="G101" i="13"/>
  <c r="F101" i="13"/>
  <c r="G100" i="13"/>
  <c r="F100" i="13"/>
  <c r="G99" i="13"/>
  <c r="F99" i="13"/>
  <c r="G98" i="13"/>
  <c r="F98" i="13"/>
  <c r="G97" i="13"/>
  <c r="F97" i="13"/>
  <c r="G96" i="13"/>
  <c r="F96" i="13"/>
  <c r="G95" i="13"/>
  <c r="F95" i="13"/>
  <c r="G94" i="13"/>
  <c r="F94" i="13"/>
  <c r="G93" i="13"/>
  <c r="F93" i="13"/>
  <c r="G92" i="13"/>
  <c r="F92" i="13"/>
  <c r="G91" i="13"/>
  <c r="F91" i="13"/>
  <c r="G90" i="13"/>
  <c r="F90" i="13"/>
  <c r="G89" i="13"/>
  <c r="F89" i="13"/>
  <c r="G88" i="13"/>
  <c r="F88" i="13"/>
  <c r="G87" i="13"/>
  <c r="F87" i="13"/>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F3" i="11"/>
  <c r="D62" i="9"/>
  <c r="D3" i="9"/>
  <c r="G3" i="11" l="1"/>
  <c r="F4" i="11"/>
  <c r="G4" i="11"/>
  <c r="F5" i="11"/>
  <c r="G5" i="11"/>
  <c r="F6" i="11"/>
  <c r="G6" i="11"/>
  <c r="F7" i="11"/>
  <c r="G7" i="11"/>
  <c r="F8" i="11"/>
  <c r="G8" i="11"/>
  <c r="F9" i="11"/>
  <c r="G9" i="11"/>
  <c r="F10" i="11"/>
  <c r="G10" i="11"/>
  <c r="F11" i="11"/>
  <c r="G11" i="11"/>
  <c r="F12" i="11"/>
  <c r="G12" i="11"/>
  <c r="F13" i="11"/>
  <c r="G13" i="11"/>
  <c r="F14" i="11"/>
  <c r="G14" i="11"/>
  <c r="F15" i="11"/>
  <c r="G15" i="11"/>
  <c r="F16" i="11"/>
  <c r="G16" i="11"/>
  <c r="F17" i="11"/>
  <c r="G17" i="11"/>
  <c r="F18" i="11"/>
  <c r="G18" i="11"/>
  <c r="F19" i="11"/>
  <c r="G19" i="11"/>
  <c r="F20" i="11"/>
  <c r="G20" i="11"/>
  <c r="F21" i="11"/>
  <c r="G21" i="11"/>
  <c r="F22" i="11"/>
  <c r="G22" i="11"/>
  <c r="F23" i="11"/>
  <c r="G23" i="11"/>
  <c r="F24" i="11"/>
  <c r="G24" i="11"/>
  <c r="F25" i="11"/>
  <c r="G25" i="11"/>
  <c r="F26" i="11"/>
  <c r="G26" i="11"/>
  <c r="F27" i="11"/>
  <c r="G27" i="11"/>
  <c r="F28" i="11"/>
  <c r="G28" i="11"/>
  <c r="F29" i="11"/>
  <c r="G29" i="11"/>
  <c r="F30" i="11"/>
  <c r="G30" i="11"/>
  <c r="F31" i="11"/>
  <c r="G31" i="11"/>
  <c r="F32" i="11"/>
  <c r="G32" i="11"/>
  <c r="F33" i="11"/>
  <c r="G33" i="11"/>
  <c r="F34" i="11"/>
  <c r="G34" i="11"/>
  <c r="F35" i="11"/>
  <c r="G35" i="11"/>
  <c r="F36" i="11"/>
  <c r="G36" i="11"/>
  <c r="F37" i="11"/>
  <c r="G37" i="11"/>
  <c r="F38" i="11"/>
  <c r="G38" i="11"/>
  <c r="F39" i="11"/>
  <c r="G39" i="11"/>
  <c r="F40" i="11"/>
  <c r="G40" i="11"/>
  <c r="F41" i="11"/>
  <c r="G41" i="11"/>
  <c r="F42" i="11"/>
  <c r="G42" i="11"/>
  <c r="F43" i="11"/>
  <c r="G43" i="11"/>
  <c r="F44" i="11"/>
  <c r="G44" i="11"/>
  <c r="F45" i="11"/>
  <c r="G45" i="11"/>
  <c r="F46" i="11"/>
  <c r="G46" i="11"/>
  <c r="F47" i="11"/>
  <c r="G47" i="11"/>
  <c r="F48" i="11"/>
  <c r="G48" i="11"/>
  <c r="F49" i="11"/>
  <c r="G49" i="11"/>
  <c r="F50" i="11"/>
  <c r="G50" i="11"/>
  <c r="F51" i="11"/>
  <c r="G51" i="11"/>
  <c r="F52" i="11"/>
  <c r="G52" i="11"/>
  <c r="F53" i="11"/>
  <c r="G53" i="11"/>
  <c r="F54" i="11"/>
  <c r="G54" i="11"/>
  <c r="F55" i="11"/>
  <c r="G55" i="11"/>
  <c r="F56" i="11"/>
  <c r="G56" i="11"/>
  <c r="F57" i="11"/>
  <c r="G57" i="11"/>
  <c r="F58" i="11"/>
  <c r="G58" i="11"/>
  <c r="F59" i="11"/>
  <c r="G59" i="11"/>
  <c r="F60" i="11"/>
  <c r="G60" i="11"/>
  <c r="F61" i="11"/>
  <c r="G61" i="11"/>
  <c r="F62" i="11"/>
  <c r="G62" i="11"/>
  <c r="F63" i="11"/>
  <c r="G63" i="11"/>
  <c r="F64" i="11"/>
  <c r="G64" i="11"/>
  <c r="F65" i="11"/>
  <c r="G65" i="11"/>
  <c r="F66" i="11"/>
  <c r="G66" i="11"/>
  <c r="F67" i="11"/>
  <c r="G67" i="11"/>
  <c r="F68" i="11"/>
  <c r="G68" i="11"/>
  <c r="F69" i="11"/>
  <c r="G69" i="11"/>
  <c r="F70" i="11"/>
  <c r="G70" i="11"/>
  <c r="F71" i="11"/>
  <c r="G71" i="11"/>
  <c r="F72" i="11"/>
  <c r="G72" i="11"/>
  <c r="D3" i="10"/>
  <c r="F3" i="10" s="1"/>
  <c r="D4" i="10"/>
  <c r="F4" i="10" s="1"/>
  <c r="D5" i="10"/>
  <c r="F5" i="10" s="1"/>
  <c r="D6" i="10"/>
  <c r="F6" i="10" s="1"/>
  <c r="D7" i="10"/>
  <c r="F7" i="10" s="1"/>
  <c r="D8" i="10"/>
  <c r="F8" i="10" s="1"/>
  <c r="D9" i="10"/>
  <c r="F9" i="10" s="1"/>
  <c r="D10" i="10"/>
  <c r="F10" i="10" s="1"/>
  <c r="D11" i="10"/>
  <c r="D18" i="10"/>
  <c r="F18" i="10" s="1"/>
  <c r="D19" i="10"/>
  <c r="F19" i="10" s="1"/>
  <c r="D20" i="10"/>
  <c r="F20" i="10" s="1"/>
  <c r="D21" i="10"/>
  <c r="F21" i="10" s="1"/>
  <c r="D22" i="10"/>
  <c r="F22" i="10" s="1"/>
  <c r="D14" i="10"/>
  <c r="D15" i="10"/>
  <c r="D23" i="10"/>
  <c r="D25" i="10"/>
  <c r="F25" i="10" s="1"/>
  <c r="D16" i="10"/>
  <c r="D17" i="10"/>
  <c r="D26" i="10"/>
  <c r="F26" i="10" s="1"/>
  <c r="D27" i="10"/>
  <c r="F27" i="10" s="1"/>
  <c r="D28" i="10"/>
  <c r="F28" i="10" s="1"/>
  <c r="D29" i="10"/>
  <c r="F29" i="10" s="1"/>
  <c r="D24" i="10"/>
  <c r="D30" i="10"/>
  <c r="F30" i="10" s="1"/>
  <c r="D12" i="10"/>
  <c r="D13" i="10"/>
  <c r="D31" i="10"/>
  <c r="F31" i="10" s="1"/>
  <c r="D32" i="10"/>
  <c r="F32" i="10" s="1"/>
  <c r="D33" i="10"/>
  <c r="F33" i="10" s="1"/>
  <c r="D34" i="10"/>
  <c r="F34" i="10" s="1"/>
  <c r="D35" i="10"/>
  <c r="F35" i="10" s="1"/>
  <c r="D36" i="10"/>
  <c r="F36" i="10" s="1"/>
  <c r="D37" i="10"/>
  <c r="F37" i="10" s="1"/>
  <c r="D38" i="10"/>
  <c r="F38" i="10" s="1"/>
  <c r="D39" i="10"/>
  <c r="F39" i="10" s="1"/>
  <c r="D40" i="10"/>
  <c r="F40" i="10" s="1"/>
  <c r="D41" i="10"/>
  <c r="F41" i="10" s="1"/>
  <c r="D42" i="10"/>
  <c r="F42" i="10" s="1"/>
  <c r="D43" i="10"/>
  <c r="F43" i="10" s="1"/>
  <c r="D44" i="10"/>
  <c r="F44" i="10" s="1"/>
  <c r="D45" i="10"/>
  <c r="F45" i="10" s="1"/>
  <c r="D46" i="10"/>
  <c r="F46" i="10" s="1"/>
  <c r="D47" i="10"/>
  <c r="F47" i="10" s="1"/>
  <c r="D48" i="10"/>
  <c r="F48" i="10" s="1"/>
  <c r="D49" i="10"/>
  <c r="F49" i="10" s="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B51" i="9"/>
  <c r="C51" i="9"/>
  <c r="D51" i="9" s="1"/>
  <c r="D52" i="9"/>
  <c r="D53" i="9"/>
  <c r="D54" i="9"/>
  <c r="D55" i="9"/>
  <c r="D56" i="9"/>
  <c r="D57" i="9"/>
  <c r="B58" i="9"/>
  <c r="C58" i="9"/>
  <c r="D58" i="9" s="1"/>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alcChain>
</file>

<file path=xl/sharedStrings.xml><?xml version="1.0" encoding="utf-8"?>
<sst xmlns="http://schemas.openxmlformats.org/spreadsheetml/2006/main" count="8307" uniqueCount="2913">
  <si>
    <t>Candidatures Parcoursup - année 2023 (source : opendata MESR)</t>
  </si>
  <si>
    <t>Nombre total de candidats</t>
  </si>
  <si>
    <t>Nombre de candidates</t>
  </si>
  <si>
    <t>% Femmes</t>
  </si>
  <si>
    <t>Licence - C.M.I - Cursus Master en Ingénierie - Informatique - Cursus Master En Ingénierie (CMI)  - Ingénierie de la statistique et informatique (ISI)</t>
  </si>
  <si>
    <t>Licence - C.M.I - Cursus Master en Ingénierie - Mathématiques - Cursus Master en Ingénierie :  Optimisation mathématique et algorithmes pour l'aide à la décision (OPTIM)</t>
  </si>
  <si>
    <t>Licence - C.M.I - Cursus Master en Ingénierie - Physique - Cursus Master en Ingénierie (CMI) :  Physique : rayonnements et instrumentation (RI)</t>
  </si>
  <si>
    <t>Licence - C.M.I - Cursus Master en Ingénierie - Sciences de la terre - Cursus Master En Ingénierie (CMI)  - Ingénierie Géologique et civile (IGéoc)</t>
  </si>
  <si>
    <t>Licence - C.M.I - Cursus Master en Ingénierie - Sciences pour l'ingénieur - Cursus Master En Ingénierie (CMI)  - Mécanique, génie civil et énergétique (MGCE)</t>
  </si>
  <si>
    <t>Licence - C.M.I - Cursus Master en Ingénierie - Sciences pour l'ingénieur - Cursus Master en Ingénierie (CMI): Ingénierie et Maintenance des Systèmes pour l'Aéronautique et les Transports (IMSAT)</t>
  </si>
  <si>
    <t>Licence - Cycle pluridisciplinaire d'Études Supérieures - Sciences et société</t>
  </si>
  <si>
    <t>Licence - Administration économique et sociale</t>
  </si>
  <si>
    <t>Licence - Chimie - Parcours International</t>
  </si>
  <si>
    <t>Licence - Droit - Parcours International Droit français-droit anglais</t>
  </si>
  <si>
    <t>Licence - Droit - Parcours International Droit français-droit espagnol</t>
  </si>
  <si>
    <t>Licence - Droit - Parcours International Droit international et européen</t>
  </si>
  <si>
    <t>Licence - Droit - Parcours International franco-allemand en droit</t>
  </si>
  <si>
    <t>Licence - Economie et gestion - Parcours International Economics</t>
  </si>
  <si>
    <t>Licence - Informatique - Parcours International</t>
  </si>
  <si>
    <t>Licence - Mathématiques - Parcours International</t>
  </si>
  <si>
    <t>Licence - Mathématiques et informatique appliquées aux sciences humaines et sociales - Parcours Economie-gestion, Sciences cognitives</t>
  </si>
  <si>
    <t>Licence - Parcours d'Accès Spécifique Santé (PASS)</t>
  </si>
  <si>
    <t>Licence - Physique - Parcours International</t>
  </si>
  <si>
    <t>Licence - Physique, chimie - Parcours International</t>
  </si>
  <si>
    <t>Licence - Portail Droit</t>
  </si>
  <si>
    <t>Licence - Portail Economie et gestion - Economie gestion</t>
  </si>
  <si>
    <t>Licence - Portail Sciences et Techniques des Activités Physiques et Sportives</t>
  </si>
  <si>
    <t>Licence - Portail Sciences et technologies</t>
  </si>
  <si>
    <t>Licence - Sciences de la vie - Parcours International</t>
  </si>
  <si>
    <t>Licence - Sciences pour l'ingénieur - Parcours International</t>
  </si>
  <si>
    <t>Total général  Licence / PASS</t>
  </si>
  <si>
    <t>Génie civil - Construction durable</t>
  </si>
  <si>
    <t>Techniques de commercialisation</t>
  </si>
  <si>
    <t>Qualité, logistique industrielle et organisation</t>
  </si>
  <si>
    <t>Génie chimique génie des procédés</t>
  </si>
  <si>
    <t>Science et génie des matériaux</t>
  </si>
  <si>
    <t>Informatique</t>
  </si>
  <si>
    <t>Mesures physiques</t>
  </si>
  <si>
    <t>Génie biologique Parcours agronomie</t>
  </si>
  <si>
    <t>Génie biologique Parcours diététique et nutrition</t>
  </si>
  <si>
    <t>Génie biologique parcours sciences de l'aliment et biotechnologie</t>
  </si>
  <si>
    <t>Gestion des entreprises et des administrations</t>
  </si>
  <si>
    <t>Gestion administrative et commerciale des organisations</t>
  </si>
  <si>
    <t>Carrières sociales parcours villes et territoires durables</t>
  </si>
  <si>
    <t>Génie mécanique et productique</t>
  </si>
  <si>
    <t>Génie électrique et informatique industrielle</t>
  </si>
  <si>
    <t>Carrières sociales Parcours animation sociale et socioculturelle</t>
  </si>
  <si>
    <t>Hygiène Sécurité Environnement</t>
  </si>
  <si>
    <t>Management de la Logistique et des Transports</t>
  </si>
  <si>
    <t>Total général BUT</t>
  </si>
  <si>
    <t>Certificat de capacité d'Orthophoniste</t>
  </si>
  <si>
    <t>Certificat de capacité d'Orthoptiste</t>
  </si>
  <si>
    <t>D.E Audioprothésiste</t>
  </si>
  <si>
    <t>D.E Psychomotricien</t>
  </si>
  <si>
    <t>DEUST - Production, contrôles et qualité des produits de santé</t>
  </si>
  <si>
    <t>Diplôme de Comptabilité et de Gestion</t>
  </si>
  <si>
    <t>Total général Autre diplôme</t>
  </si>
  <si>
    <t>Candidatures MonMaster année 2023 (source : opendata MESR)</t>
  </si>
  <si>
    <t>ANTHROPOLOGIE</t>
  </si>
  <si>
    <t>ARCHEOLOGIE, SCIENCES POUR L'ARCHEOLOGIE</t>
  </si>
  <si>
    <t>BIOCHIMIE, BIOLOGIE MOLECULAIRE</t>
  </si>
  <si>
    <t>BIODIVERSITE, ECOLOGIE ET EVOLUTION</t>
  </si>
  <si>
    <t>BIO-INFORMATIQUE</t>
  </si>
  <si>
    <t>BIOLOGIE, AGROSCIENCES</t>
  </si>
  <si>
    <t>BIOLOGIE-SANTE</t>
  </si>
  <si>
    <t>CHIMIE</t>
  </si>
  <si>
    <t>COMPTABILITE - CONTROLE - AUDIT</t>
  </si>
  <si>
    <t>CONTROLE DE GESTION ET AUDIT ORGANISATIONNEL</t>
  </si>
  <si>
    <t>DROIT DE LA PROPRIETE INTELLECTUELLE</t>
  </si>
  <si>
    <t>DROIT DE LA SANTE</t>
  </si>
  <si>
    <t>DROIT DES AFFAIRES</t>
  </si>
  <si>
    <t>DROIT EUROPEEN</t>
  </si>
  <si>
    <t>DROIT INTERNATIONAL</t>
  </si>
  <si>
    <t>DROIT NOTARIAL</t>
  </si>
  <si>
    <t>DROIT PENAL ET SCIENCES CRIMINELLES</t>
  </si>
  <si>
    <t>DROIT PRIVE</t>
  </si>
  <si>
    <t>DROIT PUBLIC</t>
  </si>
  <si>
    <t>DROIT SOCIAL</t>
  </si>
  <si>
    <t>ECONOMIE DU DEVELOPPEMENT</t>
  </si>
  <si>
    <t>ECONOMIE INTERNATIONALE</t>
  </si>
  <si>
    <t>ENTREPRENEURIAT ET MANAGEMENT DE PROJETS</t>
  </si>
  <si>
    <t>FINANCE</t>
  </si>
  <si>
    <t>GEORESSOURCES, GEORISQUES, GEOTECHNIQUE</t>
  </si>
  <si>
    <t>GESTION DES RESSOURCES HUMAINES</t>
  </si>
  <si>
    <t>HISTOIRE DU DROIT ET DES INSTITUTIONS</t>
  </si>
  <si>
    <t>INFORMATIQUE</t>
  </si>
  <si>
    <t>INGENIERIE DE LA SANTE</t>
  </si>
  <si>
    <t>INGENIERIE DES SYSTEMES COMPLEXES</t>
  </si>
  <si>
    <t>INTELLIGENCE ECONOMIQUE</t>
  </si>
  <si>
    <t>JUSTICE, PROCES ET PROCEDURES</t>
  </si>
  <si>
    <t>MAINTENANCE AERONAUTIQUE</t>
  </si>
  <si>
    <t>MANAGEMENT ET COMMERCE INTERNATIONAL</t>
  </si>
  <si>
    <t>MARKETING, VENTE</t>
  </si>
  <si>
    <t>MATHEMATIQUES APPLIQUEES, STATISTIQUE</t>
  </si>
  <si>
    <t>MATHEMATIQUES ET APPLICATIONS</t>
  </si>
  <si>
    <t>MECANIQUE</t>
  </si>
  <si>
    <t>METHODES INFORMATIQUES APPLIQUEES A LA GESTION DES ENTREPRISES - MIAGE</t>
  </si>
  <si>
    <t>METIERS DE L'ENSEIGNEMENT, DE L'EDUCATION ET DE LA FORMATION (MEEF), 1ER DEGRE</t>
  </si>
  <si>
    <t>METIERS DE L'ENSEIGNEMENT, DE L'EDUCATION ET DE LA FORMATION (MEEF), 2ND DEGRE</t>
  </si>
  <si>
    <t>METIERS DE L'ENSEIGNEMENT, DE L'EDUCATION ET DE LA FORMATION (MEEF), ENCADREMENT EDUCATIF</t>
  </si>
  <si>
    <t>METIERS DE L'ENSEIGNEMENT, DE L'EDUCATION ET DE LA FORMATION (MEEF), PRATIQUES ET INGENIERIE DE LA FORMATION (PIF)</t>
  </si>
  <si>
    <t>MONNAIE, BANQUE, FINANCE, ASSURANCE</t>
  </si>
  <si>
    <t>NEUROSCIENCES</t>
  </si>
  <si>
    <t>NUTRITION ET SCIENCES DES ALIMENTS</t>
  </si>
  <si>
    <t>PHYSIQUE FONDAMENTALE ET APPLICATIONS</t>
  </si>
  <si>
    <t>PSYCHOLOGIE</t>
  </si>
  <si>
    <t>SANTE PUBLIQUE</t>
  </si>
  <si>
    <t>SCIENCE POLITIQUE</t>
  </si>
  <si>
    <t>SCIENCES COGNITIVES</t>
  </si>
  <si>
    <t>SCIENCES DE LA MER</t>
  </si>
  <si>
    <t>SCIENCES DE LA VIGNE ET DU VIN</t>
  </si>
  <si>
    <t>SCIENCES DE L'EDUCATION ET DE LA FORMATION</t>
  </si>
  <si>
    <t>SCIENCES DU MEDICAMENT ET DES PRODUITS DE SANTE</t>
  </si>
  <si>
    <t>SCIENCES SOCIALES</t>
  </si>
  <si>
    <t>STAPS : ACTIVITE PHYSIQUE ADAPTEE ET SANTE</t>
  </si>
  <si>
    <t>STAPS : ENTRAINEMENT ET OPTIMISATION DE LA PERFORMANCE SPORTIVE</t>
  </si>
  <si>
    <t>STAPS : MANAGEMENT DU SPORT</t>
  </si>
  <si>
    <t>TOXICOLOGIE ET ECO-TOXICOLOGIE</t>
  </si>
  <si>
    <t>Total général</t>
  </si>
  <si>
    <t>MASTER ENSEIGNEMENT</t>
  </si>
  <si>
    <t>METIERS DE L'ENSEIGNEMENT, DE L'EDUCATION ET DE LA FORMATION (MEEF), 1er DEGRE</t>
  </si>
  <si>
    <t>M1 MEEF 1er degré (Agen)</t>
  </si>
  <si>
    <t>M1 MEEF 1er degré (Bordeaux)</t>
  </si>
  <si>
    <t>M1 MEEF 1er degré (Mont de Marsan)</t>
  </si>
  <si>
    <t>M1 MEEF 1er degré - Parcours bilingue Français / Basque (Pau)</t>
  </si>
  <si>
    <t>M1 MEEF 1er degré - Parcours bilingue Français / Occitan (Pau)</t>
  </si>
  <si>
    <t>M1 MEEF 1er degré (Pau)</t>
  </si>
  <si>
    <t>M1 MEEF 1er degré (Périgueux)</t>
  </si>
  <si>
    <t>METIERS DE L'ENSEIGNEMENT, DE L'EDUCATION ET DE LA FORMATION (MEEF), 2e DEGRE</t>
  </si>
  <si>
    <t>M1 MEEF 2nd degré - Biotechnologie (CAPET/CAPLP) - Bordeaux</t>
  </si>
  <si>
    <t>M1 MEEF 2nd degré - Documentation - Bordeaux</t>
  </si>
  <si>
    <t>M1 MEEF 2nd degré - Economie et Gestion (CAPET/CAPLP) - Bordeaux</t>
  </si>
  <si>
    <t>M1 MEEF 2nd degré - Education physique et sportive - Bordeaux</t>
  </si>
  <si>
    <t>M1 MEEF 2nd degré - Espagnol (CAPES) - Pau</t>
  </si>
  <si>
    <t>M1 MEEF 2nd degré - Lettres-Histoire-Géographie (CAPLP) - Bordeaux</t>
  </si>
  <si>
    <t>M1 MEEF 2nd degré - Lettres-Langues (CAPLP) - Bordeaux</t>
  </si>
  <si>
    <t>M1 MEEF 2nd degré - Mathématiques - Bordeaux</t>
  </si>
  <si>
    <t>M1 MEEF 2nd degré - Physique-chimie - Bordeaux</t>
  </si>
  <si>
    <t>M1 MEEF 2nd degré - Sciences de la vie et de la terre - Bordeaux</t>
  </si>
  <si>
    <t>M1 MEEF 2nd degré - Sciences économiques et sociales - Bordeaux</t>
  </si>
  <si>
    <t>M1 MEEF - Encadrement éducatif (CPE)</t>
  </si>
  <si>
    <t>METIERS DE L'ENSEIGNEMENT, DE L'EDUCATION ET DE LA FORMATION (MEEF), PRATIQUES ET INGENIERIE DE LA FORMATION</t>
  </si>
  <si>
    <t>M1 MEEF - Pratiques et ingénierie de la formation</t>
  </si>
  <si>
    <t>MASTER (LMD)</t>
  </si>
  <si>
    <t>M1 Anthropologie</t>
  </si>
  <si>
    <t>M1 Anthropologie Biologique</t>
  </si>
  <si>
    <t>M1 Archéothanatologie</t>
  </si>
  <si>
    <t>M1 Préhistoire, géoarchéologie, archéozoologie</t>
  </si>
  <si>
    <t>M1 Biochimie moléculaire, cellulaire et appliquée</t>
  </si>
  <si>
    <t>M1 Biodiversité, écologie et évolution</t>
  </si>
  <si>
    <t>M1 Biologie computationnelle</t>
  </si>
  <si>
    <t>M1 Du génome aux écosystèmes</t>
  </si>
  <si>
    <t>M1 Agrobiomedical sciences</t>
  </si>
  <si>
    <t>M1 Biologie, agrosciences</t>
  </si>
  <si>
    <t>M1 Production et innovations en agro-alimentaire</t>
  </si>
  <si>
    <t>M1 Biologie-santé</t>
  </si>
  <si>
    <t>M1 Cancer biology - Parcours international</t>
  </si>
  <si>
    <t>M1 Advanced Materials Innovative recycling (AMIR)</t>
  </si>
  <si>
    <t>M1 Chimie organique, sciences du vivant et Nanochimie</t>
  </si>
  <si>
    <t>M1 Chimie - Parcours Graduate Program SENSE – Gestion Environnementale</t>
  </si>
  <si>
    <t>M1 Ecotoxicologie et chimie de l'environnement</t>
  </si>
  <si>
    <t>M1 Ecotoxicologie et chimie de l'environnement (Canada)</t>
  </si>
  <si>
    <t>M1 Environmental contamination and toxicology</t>
  </si>
  <si>
    <t>M1 EUREKA / Advanced Functional Materials</t>
  </si>
  <si>
    <t>M1 Matériaux avancés</t>
  </si>
  <si>
    <t>M1 Molécules et macromolécules fonctionnelles</t>
  </si>
  <si>
    <t>M1 PCCP (Graduate program Light S&amp;T)</t>
  </si>
  <si>
    <t>M1 Polymer sciences - Espagne</t>
  </si>
  <si>
    <t>M1 Qualité, sécurité, environnement</t>
  </si>
  <si>
    <t>COMPTABILITE-CONTRÔLE-AUDIT</t>
  </si>
  <si>
    <t>M1 Comptabilité - contrôle - audit</t>
  </si>
  <si>
    <t>CONTRÔLE DE GESTION ET AUDIT ORGANISATIONNEL</t>
  </si>
  <si>
    <t>M1 Contrôle de gestion et audit interne</t>
  </si>
  <si>
    <t>M1 Administration, usages et droit des institutions artistiques et des nouveautés dans la culture et l'évènementiel</t>
  </si>
  <si>
    <t>M1 Droit de la santé</t>
  </si>
  <si>
    <t>M1 Banque, financement et recouvrement</t>
  </si>
  <si>
    <t>M1 Contrats d'affaires et droit du marché</t>
  </si>
  <si>
    <t>M1 Droit de la vigne et du vin</t>
  </si>
  <si>
    <t>M1 Droit des affaires approfondi</t>
  </si>
  <si>
    <t>M1 Droit des affaires comparé</t>
  </si>
  <si>
    <t>M1 Droit des affaires et fiscalité</t>
  </si>
  <si>
    <t>M1 Fiscalité des affaires et du patrimoine</t>
  </si>
  <si>
    <t>M1 Ingénierie juridique et financière des sociétés</t>
  </si>
  <si>
    <t>M1 Droit et gouvernance de l'Union européenne</t>
  </si>
  <si>
    <t>M1 Etudes juridiques européennes</t>
  </si>
  <si>
    <t>M1 Expertise en affaires européennes</t>
  </si>
  <si>
    <t>M1 Droit de la coopération économique et des affaires internationales - Hanoï Vietnam</t>
  </si>
  <si>
    <t>M1 Droit des échanges méditerranéens - Rabat</t>
  </si>
  <si>
    <t>M1 Droit des relations transatlantiques - Laval</t>
  </si>
  <si>
    <t>M1 Droit des transports</t>
  </si>
  <si>
    <t>M1 Droit international</t>
  </si>
  <si>
    <t>M1 Droit international et comparé des affaires</t>
  </si>
  <si>
    <t>M1 Droit notarial</t>
  </si>
  <si>
    <t>M1 Criminologie</t>
  </si>
  <si>
    <t>M1 Droit de l'exécution des peines et droits de l'homme</t>
  </si>
  <si>
    <t>M1 Droit pénal approfondi</t>
  </si>
  <si>
    <t>M1 Droit pénal comparé</t>
  </si>
  <si>
    <t>M1 Droit pénal européen et international</t>
  </si>
  <si>
    <t>M1 Droit répressif économique</t>
  </si>
  <si>
    <t>M1 Droit de l'urbanisme, construction et immobilier</t>
  </si>
  <si>
    <t>M1 Droit des personnes et des familles</t>
  </si>
  <si>
    <t>M1 Droit du patrimoine</t>
  </si>
  <si>
    <t>M1 Droit et pratique de l'assurance</t>
  </si>
  <si>
    <t>M1 Droit privé approfondi</t>
  </si>
  <si>
    <t>M1 Droit privé comparé</t>
  </si>
  <si>
    <t>M1 Action territoriale</t>
  </si>
  <si>
    <t>M1 Droit de l'urbanisme, construction et aménagement</t>
  </si>
  <si>
    <t>M1 Droit et pratiques des contentieux publics</t>
  </si>
  <si>
    <t>M1 Droit public approfondi</t>
  </si>
  <si>
    <t>M1 Droit public comparé</t>
  </si>
  <si>
    <t>M1 Droit public des affaires</t>
  </si>
  <si>
    <t>M1 Droit public des affaires - IEP</t>
  </si>
  <si>
    <t>M1 Droit de l'emploi et des relations sociales</t>
  </si>
  <si>
    <t>M1 Droit des relations de travail dans l'entreprise</t>
  </si>
  <si>
    <t>M1 Droit du travail et de la protection sociale</t>
  </si>
  <si>
    <t>M1 Droit social comparé</t>
  </si>
  <si>
    <t>M1 Eco du developpement /  Double diplôme Universität Bayreuth</t>
  </si>
  <si>
    <t>M1 Economie du développement</t>
  </si>
  <si>
    <t>M1 Economie du développement - Mageval 2</t>
  </si>
  <si>
    <t>M1 Economie internationale</t>
  </si>
  <si>
    <t>M1 Entrepreneuriat</t>
  </si>
  <si>
    <t>M1 Corporate finance</t>
  </si>
  <si>
    <t>M1 CMI ingénierie géologique et civile</t>
  </si>
  <si>
    <t>M1 Géoressources</t>
  </si>
  <si>
    <t>M1 Géotechnique et géorisques</t>
  </si>
  <si>
    <t>M1 Management des ressources humaines</t>
  </si>
  <si>
    <t>M1 Culture juridique</t>
  </si>
  <si>
    <t>M1 Cryptologie et sécurité informatique</t>
  </si>
  <si>
    <t>M1 Info - Image processing and computer vision</t>
  </si>
  <si>
    <t>M1 Info - Parcours CMI Optimisation mathématique et algorithmes pour l'aide à la décision</t>
  </si>
  <si>
    <t>M1 Informatique</t>
  </si>
  <si>
    <t>M1 Informatique - Parcours CMI Statistique et informatique</t>
  </si>
  <si>
    <t>Master 1 Informatique - Parcours ingénierie de l'informatique</t>
  </si>
  <si>
    <t>M1 Ingénierie de la santé</t>
  </si>
  <si>
    <t>M1 Automatique et mécatronique, automobile, aéronautique et spatial</t>
  </si>
  <si>
    <t>M1 Génie industriel et logistique</t>
  </si>
  <si>
    <t>M1 Ingénierie des systèmes pour l'image et le signal</t>
  </si>
  <si>
    <t>M1 Systèmes électroniques</t>
  </si>
  <si>
    <t>M1 Economie de l'Innovation et Veille Stratégique</t>
  </si>
  <si>
    <t>M1 Ingénierie du Développement Territorial</t>
  </si>
  <si>
    <t>M1 Contentieux judiciaire</t>
  </si>
  <si>
    <t>M1 CMI Maintenance aéronautique avionique</t>
  </si>
  <si>
    <t>M1 CMI Maintenance aéronautique structure</t>
  </si>
  <si>
    <t>M1 CMI Systèmes embarqués</t>
  </si>
  <si>
    <t>M1 Maintenance aéronautique avionique</t>
  </si>
  <si>
    <t>M1 Maintenance aéronautique structure</t>
  </si>
  <si>
    <t>M1 Structures composites</t>
  </si>
  <si>
    <t>M1 Systèmes embarqués</t>
  </si>
  <si>
    <t>MANAGEMENT ET ADMINISTRATION DES ENTREPRISES</t>
  </si>
  <si>
    <t>M1 Diplôme de perfectionnement à la gestion des affaires</t>
  </si>
  <si>
    <t>M1European business administration</t>
  </si>
  <si>
    <t>M1 Management et commerce international</t>
  </si>
  <si>
    <t>M1 Commerce et Marketing des Vins</t>
  </si>
  <si>
    <t>M1 Commercial -  business developer</t>
  </si>
  <si>
    <t>M1 Marketing stratégique et Communication</t>
  </si>
  <si>
    <t>M1 Image et Sciences des Données</t>
  </si>
  <si>
    <t>M1 IREF - Finance Quantitative et Actuariat</t>
  </si>
  <si>
    <t>M1 IREF - Risques Economiques et Data Science</t>
  </si>
  <si>
    <t>M1 Mathématiques appliquées, statistique - Parcours CMI Statistique et informatique</t>
  </si>
  <si>
    <t>M1 Modélisation Numérique et Simulation</t>
  </si>
  <si>
    <t>M1 Modélisation statistique et stochastique</t>
  </si>
  <si>
    <t>M1 Recherche opérationnelle et aide à la décision</t>
  </si>
  <si>
    <t>M1 Mathématiques et applications</t>
  </si>
  <si>
    <t>M1 CMI Mécanique, génie civil, énergétique</t>
  </si>
  <si>
    <t>M1 Génie Civil</t>
  </si>
  <si>
    <t>M1 Génie Mécanique</t>
  </si>
  <si>
    <t>M1 International Master degree in Transfers-Fluids-Materials and space applications</t>
  </si>
  <si>
    <t>M1 Mécanique et Energétique</t>
  </si>
  <si>
    <t>METHODES INFORMATIQUES APPLIQUEES A LA GESTION DES ENTREPRISES-MIAGE</t>
  </si>
  <si>
    <t>M1 Sciences du numérique et management</t>
  </si>
  <si>
    <t>M1 Banque, finance et négoce international</t>
  </si>
  <si>
    <t>M1 Banque, finance et négoce international- Magefi 2</t>
  </si>
  <si>
    <t>M1 Economie, banque et finance internationales</t>
  </si>
  <si>
    <t>M1 Finance verte</t>
  </si>
  <si>
    <t>M1 Métiers de la banque</t>
  </si>
  <si>
    <t>M1 EMN-Online (euro-mediterranean master in neurosciences)</t>
  </si>
  <si>
    <t>M1 Neurasmus, Erasmus Mundus Master in Neuroscience</t>
  </si>
  <si>
    <t>M1 NeuroBIM - Bordeaux International Master of Neurosciences</t>
  </si>
  <si>
    <t>M1 Neurosciences Multipublic</t>
  </si>
  <si>
    <t>M1 Neurosciences régulier SDV</t>
  </si>
  <si>
    <t>M1 Nutrition Humaine et Santé</t>
  </si>
  <si>
    <t>PHARMACOLOGIE</t>
  </si>
  <si>
    <t>M1 Basics in Pharmacovigilance and Pharmacoepidemiology (e-learning)</t>
  </si>
  <si>
    <t>M1 Instrumentation</t>
  </si>
  <si>
    <t>M1 Light, Matter and iNteractions/Agrégation (Graduate program Light S&amp;T)</t>
  </si>
  <si>
    <t>M1 Noyaux, Particules, Univers/Agrégation</t>
  </si>
  <si>
    <t>M1 Psychologie clinique de la santé</t>
  </si>
  <si>
    <t>M1 Psychologie clinique et Psychopathologie</t>
  </si>
  <si>
    <t>M1 Psychologie, Cognition et cerveau : neuropsychologie</t>
  </si>
  <si>
    <t>M1 Psychologie du développement typique et atypique et de l'éducation de la petite enfance à l'adolescence</t>
  </si>
  <si>
    <t>M1 Psychologie du travail, de l'orientation et des organisat</t>
  </si>
  <si>
    <t>M1 Psychologie, Ingénierie et recherche psychosociale</t>
  </si>
  <si>
    <t>M1 Psychologie, Neuropsychologie clinique</t>
  </si>
  <si>
    <t>M1 Psychologie, Psychogérontologie et santé publique</t>
  </si>
  <si>
    <t>M1 Santé publique</t>
  </si>
  <si>
    <t>M1 Santé publique en e-learning</t>
  </si>
  <si>
    <t>M1 Politique comparée et coopération internationale : Amériques</t>
  </si>
  <si>
    <t>M1 Politique comparée : pensées et politiques du changement</t>
  </si>
  <si>
    <t>M1 Sécurité globale et analyste politique</t>
  </si>
  <si>
    <t>M1 Ergonomie</t>
  </si>
  <si>
    <t>M1 Technologie, Ergonomie, Cognition et Handicap</t>
  </si>
  <si>
    <t>M1 Biologie et écologie marines</t>
  </si>
  <si>
    <t>M1 Environnement - Eau - Littoral</t>
  </si>
  <si>
    <t>M1  Marine Environment and Resources</t>
  </si>
  <si>
    <t>M1 Sédimentologie et paléocéanographie</t>
  </si>
  <si>
    <t>M1 Commerce et marketing des vins</t>
  </si>
  <si>
    <t>M1 Oenologie et procédés</t>
  </si>
  <si>
    <t>M1 Vineyard and winery management</t>
  </si>
  <si>
    <t>M1 Viticulture-environnement</t>
  </si>
  <si>
    <t>M1 WINTOUR</t>
  </si>
  <si>
    <t>M1 Sciences de l'éducation</t>
  </si>
  <si>
    <t>M1 Industries Pharmaceutiques et Produits de Santé</t>
  </si>
  <si>
    <t>M1 Technologies pour la santé</t>
  </si>
  <si>
    <t>M1 Sciences sociales, Chargé d'études sociologiques</t>
  </si>
  <si>
    <t>M1  Sciences sociales,  Ingenierie de la cohesion sociale et urbaine</t>
  </si>
  <si>
    <t>M1 Sciences sociales, Intervention et innovation sociales</t>
  </si>
  <si>
    <t>M1 Sciences sociales, Science politique et sociologie comparée</t>
  </si>
  <si>
    <t>STAPS:ACTIVITE PHYSIQUE ADAPTEE ET SANTE</t>
  </si>
  <si>
    <t>M1 STAPS APAS  -Réhab et promotion de la santé par l'act phy</t>
  </si>
  <si>
    <t>STAPS:ENTRAINEMENT ET OPTIMISATIONDE LA PERFORMANCE MOTRICE</t>
  </si>
  <si>
    <t>M1  accompagnement à la haute performanence</t>
  </si>
  <si>
    <t>M1 Monitoring fact humain sc sport et act sportives</t>
  </si>
  <si>
    <t>STAPS:MANAGEMENT DU SPORT</t>
  </si>
  <si>
    <t>M1 Gouvernance du sport et développement territorial</t>
  </si>
  <si>
    <t>M1 Management des organisations sportives</t>
  </si>
  <si>
    <t>M1 Management international des projets</t>
  </si>
  <si>
    <t>M1 Ecotoxicologie et chimie de l'environnement (bidiplomation Canada)</t>
  </si>
  <si>
    <t>M1 Toxicologie et éco-toxicologie - Parcours environmental contamination and toxicology</t>
  </si>
  <si>
    <t>BUT</t>
  </si>
  <si>
    <t>CARRIERES SOCIALES</t>
  </si>
  <si>
    <t>BUT  1ère année  Carrières sociales - Animation sociale et socioculturelle</t>
  </si>
  <si>
    <t>BUT 1ère année - CS - Carrières sociales - Villes et territoires durables</t>
  </si>
  <si>
    <t>GENIE BIOLOGIQUE</t>
  </si>
  <si>
    <t>BUT 1ère année - GB - Génie biologique - Agronomie</t>
  </si>
  <si>
    <t>BUT 1ère année - GB - Génie biologique - Diététique et nutrition</t>
  </si>
  <si>
    <t>BUT 1ère année - GB - Génie biologique - Sciences de l'aliment et biotechnologie</t>
  </si>
  <si>
    <t>GENIE CHIMIQUE - GENIE DES PROCEDES</t>
  </si>
  <si>
    <t>BUT 1ère année - GCGP - Génie chimique - Génie des procédés</t>
  </si>
  <si>
    <t>GENIE CIVIL - CONSTRUCTION DURABLE</t>
  </si>
  <si>
    <t>BUT 1ère année - GCCD - Génie civil - Construction durable</t>
  </si>
  <si>
    <t>BUT 1ère année -  GCCD - Génie civil - Construction durable - Apprentissage</t>
  </si>
  <si>
    <t>GENIE ELECTRIQUE ET INFORMATIQUE INDUSTRIELLE</t>
  </si>
  <si>
    <t>BUT 1ère année - GEII Génie électrique et informatique industrielle</t>
  </si>
  <si>
    <t>GENIE MECANIQUE ET PRODUCTIQUE</t>
  </si>
  <si>
    <t>BUT 1ère année - GMP - Génie mécanique et productique</t>
  </si>
  <si>
    <t>BUT 1ère année - GMP - Génie mécanique et productique - Apprentissage</t>
  </si>
  <si>
    <t>GESTION ADMINISTRATIVE ET COMMERCIALE DES ORGANISATIONS</t>
  </si>
  <si>
    <t>BUT 1ère année - GACO - Gestion administrative et commerciale des organisations</t>
  </si>
  <si>
    <t>BUT 1ère année - GACO - Gestion administrative et commerciale des organisations - Polynésie Française</t>
  </si>
  <si>
    <t>GESTION DES ENTREPRISES ET DES ADMINISTRATIONS</t>
  </si>
  <si>
    <t>BUT 1ère année - GEA - Gestion des entreprises et des administrations</t>
  </si>
  <si>
    <t>GESTION LOGISTIQUE ET TRANSPORT</t>
  </si>
  <si>
    <t>BUT 1ère année - MLT - Management de la Logistique et des Transports</t>
  </si>
  <si>
    <t>BUT 1ère année - MLT - Management de la Logistique et des Transports - Apprentissage</t>
  </si>
  <si>
    <t>HYGIENE-SECURITE-ENVIRONNEMENT</t>
  </si>
  <si>
    <t>BUT 1ère année - HSE - Science du danger et management des risques professionnels technologiques et environnementaux</t>
  </si>
  <si>
    <t>BUT 1ère année - HSE - Science du danger et management risques professionnels technologiques et environnementaux - Appre</t>
  </si>
  <si>
    <t>BUT 1ère année - INFO -Informatique</t>
  </si>
  <si>
    <t>MESURES PHYSIQUES</t>
  </si>
  <si>
    <t>BUT 1ère année - MP - Mesures physiques</t>
  </si>
  <si>
    <t>QUALITE, LOGISTIQUE INDUSTRIELLE ET ORGANISATION</t>
  </si>
  <si>
    <t>BUT 1ère année - Qualité, logistique industrielle et organisation</t>
  </si>
  <si>
    <t>SCIENCE ET GENIE DES MATERIAUX</t>
  </si>
  <si>
    <t>BUT 1ère année - SGM - Science et génie des matériaux</t>
  </si>
  <si>
    <t>TECHNIQUES DE COMMERCIALISATION</t>
  </si>
  <si>
    <t>BUT 1ère année - Tech de Co - Techniques de commercialisation - Bordeaux</t>
  </si>
  <si>
    <t>BUT 1ère année - Tech de Co - Techniques de commercialisation - Périgueux</t>
  </si>
  <si>
    <t>BUT 1ère année - Tech de Co - Techniques de commercialisation - Polynésie Française</t>
  </si>
  <si>
    <t>LICENCE (LMD)</t>
  </si>
  <si>
    <t>ADMINISTRATION ECONOMIQUE ET SOCIALE</t>
  </si>
  <si>
    <t>L1 AES - Agen</t>
  </si>
  <si>
    <t>L1 AES - Parcours accompagné 4 ans - Pessac - Année 1</t>
  </si>
  <si>
    <t>L1 AES - Parcours accompagné 4 ans - Pessac - Année 2</t>
  </si>
  <si>
    <t>L1 AES - Périgueux</t>
  </si>
  <si>
    <t>L1 AES - Pessac</t>
  </si>
  <si>
    <t>DROIT</t>
  </si>
  <si>
    <t>L1 Droit - Agen</t>
  </si>
  <si>
    <t>L1 Droit - Agen - Option Santé</t>
  </si>
  <si>
    <t>L1 Droit International et Européen- Vilnius</t>
  </si>
  <si>
    <t>L1 Droit - Option santé - Périgueux</t>
  </si>
  <si>
    <t>L1 Droit - Option santé - Pessac</t>
  </si>
  <si>
    <t>L1 Droit parcours international droit français-droit anglais</t>
  </si>
  <si>
    <t>L1 Droit parcours international droit français droit espagno</t>
  </si>
  <si>
    <t>L1 Droit parcours international franco-allemand en droit</t>
  </si>
  <si>
    <t>L1 Droit Parcours International pour étudiants étrangers</t>
  </si>
  <si>
    <t>L1 Droit - Périgueux</t>
  </si>
  <si>
    <t>L1 Droit - Pessac</t>
  </si>
  <si>
    <t>ECONOMIE ET GESTION</t>
  </si>
  <si>
    <t>L1 Economie Gestion</t>
  </si>
  <si>
    <t>L1 Economie Gestion - Option santé</t>
  </si>
  <si>
    <t>L1 Economie Gestion - Oui Si</t>
  </si>
  <si>
    <t>L1 International economics</t>
  </si>
  <si>
    <t>SCIENCES DE LA VIE</t>
  </si>
  <si>
    <t>Mise à niveau, études supérieures scientifiques</t>
  </si>
  <si>
    <t>SCIENCES ET SOCIETE</t>
  </si>
  <si>
    <t>1ère année cycle pluridisciplinaire d'études supérieures - Mention Sciences et société</t>
  </si>
  <si>
    <t>PASS</t>
  </si>
  <si>
    <t>PARCOURS SPECIFIQUE ACCES SANTE (PASS)</t>
  </si>
  <si>
    <t>PASS - Option Chimie</t>
  </si>
  <si>
    <t>PASS - Option Droit</t>
  </si>
  <si>
    <t>PASS - Option Economie gestion</t>
  </si>
  <si>
    <t>PASS - Option Philosophie</t>
  </si>
  <si>
    <t>PASS - Option Physique-Chimie</t>
  </si>
  <si>
    <t>PASS - Option Psychologie</t>
  </si>
  <si>
    <t>PASS - Option Sciences de la Vie</t>
  </si>
  <si>
    <t>PASS - Option STAPS</t>
  </si>
  <si>
    <t>PORTAIL</t>
  </si>
  <si>
    <t>PORTAIL SCIENCES ET TECHNIQUES DES ACTIVITES PHYSIQUES ET SPORTIVES</t>
  </si>
  <si>
    <t>Portail STAPS</t>
  </si>
  <si>
    <t>Portail STAPS option Santé</t>
  </si>
  <si>
    <t>PORTAIL SCIENCES ET TECHNOLOGIES</t>
  </si>
  <si>
    <t>Portail Sciences et technologies</t>
  </si>
  <si>
    <t>Portail Sciences et technologies - Aménagement cursus 4 ans</t>
  </si>
  <si>
    <t>Portail Sciences et technologies - CMI IGEOC</t>
  </si>
  <si>
    <t>Portail Sciences et technologies - CMI IMSAT</t>
  </si>
  <si>
    <t>Portail Sciences et technologies - CMI IR</t>
  </si>
  <si>
    <t>Portail Sciences et technologies - CMI ISI</t>
  </si>
  <si>
    <t>Portail Sciences et technologies - CMI MGCE</t>
  </si>
  <si>
    <t>Portail Sciences et technologies - CMI OPTIM</t>
  </si>
  <si>
    <t>Portail Sciences et technologies - Option santé</t>
  </si>
  <si>
    <t>Portail Sciences et technologies - Parcours international</t>
  </si>
  <si>
    <t>PORTAIL SCIENCES HUMAINES ET SOCIALES</t>
  </si>
  <si>
    <t>Portail Psychologie /Anthropologie / Sciences de l’éducation</t>
  </si>
  <si>
    <t>Portail Psychologie /Anthropologie / Sciences de l’éducation - Option Santé</t>
  </si>
  <si>
    <t>Portail Sociologie /Anthropologie / Sciences de l’éducation</t>
  </si>
  <si>
    <t>Diplôme SISE (type)</t>
  </si>
  <si>
    <t>Diplôme SISE intitulé 1 (lib.)</t>
  </si>
  <si>
    <t>IAE - Version d'étape (lib. web)</t>
  </si>
  <si>
    <t>Inscrits Homme</t>
  </si>
  <si>
    <t>Boursiers Homme</t>
  </si>
  <si>
    <t>Inscrits Femme</t>
  </si>
  <si>
    <t>Boursiers Femme</t>
  </si>
  <si>
    <t>AUT.NAT.B0</t>
  </si>
  <si>
    <t>DIPLOME D'ACCES AUX ETUDES UNIVERSITAIRE - B (DAEU - B)</t>
  </si>
  <si>
    <t>Diplôme d'accès aux études universitaires - option B</t>
  </si>
  <si>
    <t>AUTR.DU</t>
  </si>
  <si>
    <t>AUTRE FORMATION UNIVERSITE-1ER CYCLE-SCIENCES POLITIQUES</t>
  </si>
  <si>
    <t>Free Mover IEP</t>
  </si>
  <si>
    <t>BUT 2ème année - CS - Carrières sociales - Villes et territoires durables</t>
  </si>
  <si>
    <t>BUT 3ème année - Carrières sociales - Villes et territoires durables</t>
  </si>
  <si>
    <t>BUT 2ème année - GB - Agronomie</t>
  </si>
  <si>
    <t>BUT 2ème année - GB - Diététique et nutrition</t>
  </si>
  <si>
    <t>BUT 2ème année - GB - Sciences de l'aliment et biotechnologie</t>
  </si>
  <si>
    <t>BUT 2ème année - GB - Sciences de l'aliment et biotechnologie - ALT</t>
  </si>
  <si>
    <t>BUT 3ème année - GB - Agronomie</t>
  </si>
  <si>
    <t>BUT 3ème année - GB - Diététique et nutrition</t>
  </si>
  <si>
    <t>BUT 3ème année - GB - Sciences de l'aliment et biotechnologie</t>
  </si>
  <si>
    <t>BUT 2ème année - GCGP - Contrôle, pilotage et optimisation des procédés</t>
  </si>
  <si>
    <t>BUT 2ème année - GCGP - Contrôle-Qualité, environnement et sécurité des procédés</t>
  </si>
  <si>
    <t>BUT 3ème année - GCGP - Contrôle, pilotage et optimisation des procédés</t>
  </si>
  <si>
    <t>BUT 3ème année - GCGP - Contrôle-Qualité, environnement et sécurité des procédés</t>
  </si>
  <si>
    <t>BUT 2ème année - GCCD - Bureaux d'études conception</t>
  </si>
  <si>
    <t>BUT 2ème année - GCCD - Réhabilitation et amélioration des performances environnementales des bâtiments</t>
  </si>
  <si>
    <t>BUT 2ème année GCCD - Travaux bâtiment</t>
  </si>
  <si>
    <t>BUT 2ème année - GCCD - Travaux publics</t>
  </si>
  <si>
    <t>BUT 3ème année - GCCD - Bureaux d'études conception</t>
  </si>
  <si>
    <t>BUT 3ème année - GCCD - Réhabilitation et amélioration des performances environnementales des bâtiments</t>
  </si>
  <si>
    <t>BUT 3ème année - GCCD - Travaux bâtiment</t>
  </si>
  <si>
    <t>BUT 3ème année - GCCD - Travaux publics</t>
  </si>
  <si>
    <t>BUT 2ème année - GEII - Automatisme et informatique industrielle</t>
  </si>
  <si>
    <t>BUT 2ème année - GEII - Electricité et maîtrise de l'énergie</t>
  </si>
  <si>
    <t>BUT 2ème année - GEII - Electronique et systèmes embarqués</t>
  </si>
  <si>
    <t>BUT 3ème année - GEII - Automatisme et informatique industrielle</t>
  </si>
  <si>
    <t>BUT 3ème année - GEII - Electricité et maîtrise de l'énergie</t>
  </si>
  <si>
    <t>BUT 3ème année - GEII - Electronique et systèmes embarqués</t>
  </si>
  <si>
    <t>BUT 2ème année - GMP - Conception et production durable</t>
  </si>
  <si>
    <t>BUT 2ème année - GMP - Innovation pour l’industrie</t>
  </si>
  <si>
    <t>BUT 2ème année - GMP - Innovation pour l’industrie - Apprentissage</t>
  </si>
  <si>
    <t>BUT 2ème année - GMP - Simulation numérique et réalité virtuelle</t>
  </si>
  <si>
    <t>BUT 2ème année - GMP - Simulation numérique et réalité virtuelle - Apprentissage</t>
  </si>
  <si>
    <t>BUT 3ème année - GMP - Conception et production durable</t>
  </si>
  <si>
    <t>BUT 3ème année - GMP - Innovation pour l’industrie</t>
  </si>
  <si>
    <t>BUT 3ème année - GMP - Simulation numérique et réalité virtuelle</t>
  </si>
  <si>
    <t>BUT 2ème année - GACO - Management commercial et marketing omnicanal</t>
  </si>
  <si>
    <t>BUT 2ème année - GACO - Management commercial et marketing omnicanal - Polynésie Française</t>
  </si>
  <si>
    <t>BUT 2ème année - GACO - Management des fonctions supports</t>
  </si>
  <si>
    <t>BUT 3ème année - GACO - Management commercial et marketing omnicanal</t>
  </si>
  <si>
    <t>BUT 3ème année - GACO - Management commercial et marketing omnicanal - Polynésie Française</t>
  </si>
  <si>
    <t>BUT 3ème année - GACO - Management des fonctions supports</t>
  </si>
  <si>
    <t>BUT 2ème année - GEA - Contrôle de gestion et pilotage de la performance</t>
  </si>
  <si>
    <t>BUT 2ème année - GEA - Gestion comptable, fiscale et financière</t>
  </si>
  <si>
    <t>BUT 2ème année - GEA - Gestion, entrepreneuriat et management d'activités</t>
  </si>
  <si>
    <t>BUT 2ème année - GEA - Gestion et pilotage des ressources humaines</t>
  </si>
  <si>
    <t>BUT 3ème année - GEA - Contrôle de gestion et pilotage de la performance</t>
  </si>
  <si>
    <t>BUT 3ème année - GEA - Gestion comptable, fiscale et financière</t>
  </si>
  <si>
    <t>BUT 3ème année - GEA - Gestion, entrepreneuriat et management d'activités</t>
  </si>
  <si>
    <t>BUT 3ème année - GEA - Gestion et pilotage des ressources humaines</t>
  </si>
  <si>
    <t>BUT 2ème année - MLT - Management de la mobilité et de la supply chain connectées</t>
  </si>
  <si>
    <t>BUT 2ème année - MLT - Management de la mobilité et de la supply chain connectées - Apprentissage</t>
  </si>
  <si>
    <t>BUT 2ème année - MLT - Management de la mobilité et de la supply chain durables</t>
  </si>
  <si>
    <t>BUT 3ème année - MLT - Management de la mobilité et de la supply chain connectées</t>
  </si>
  <si>
    <t>BUT 3ème année - MLT - Management de la mobilité et de la supply chain durables</t>
  </si>
  <si>
    <t>PASS'BUT MLT Année 2</t>
  </si>
  <si>
    <t>BUT 2ème année - HSE - Science du danger et management des risques professionnels technologiques et environnementaux</t>
  </si>
  <si>
    <t>BUT 2ème année - HSE - Science du danger et management risques professionnels technologiques et environnementaux - Appre</t>
  </si>
  <si>
    <t>BUT 3ème année - HSE - Science du danger et management des risques professionnels technologiques et environnementaux</t>
  </si>
  <si>
    <t>BUT 2ème année - Info - Réalisation d'applications : conception, développement, validation</t>
  </si>
  <si>
    <t>BUT 3ème année - Info - Réalisation d'applications : conception, développement, validation</t>
  </si>
  <si>
    <t>BUT 2ème année - Mesures physiques</t>
  </si>
  <si>
    <t>BUT 2ème année - MP - Mesures et analyses environnementales</t>
  </si>
  <si>
    <t>BUT 2ème année - MP - Techniques d'instrumentation</t>
  </si>
  <si>
    <t>BUT 3ème année - MP - Matériaux et contrôles physico-chimiques</t>
  </si>
  <si>
    <t>BUT 3ème année - MP - Mesures et analyses environnementales</t>
  </si>
  <si>
    <t>BUT 3ème année - MP - Techniques d'instrumentation</t>
  </si>
  <si>
    <t>BUT 2ème année - QLIO - Management de la production</t>
  </si>
  <si>
    <t>BUT 3ème année - QLIO - Management de la production</t>
  </si>
  <si>
    <t>BUT 2ème année - SGM - Métiers de l'ingénierie des matériaux et des produits</t>
  </si>
  <si>
    <t>BUT 3ème année - SGM - Métiers de l'ingénierie des matériaux et des produits</t>
  </si>
  <si>
    <t>BUT 2ème année - Tech de co - Business développement et management de la relation client - Bordeaux</t>
  </si>
  <si>
    <t>BUT 2ème année - Tech de co - Business développement et management de la relation client - Périgueux</t>
  </si>
  <si>
    <t>BUT 2ème année - Tech de co - Business international : achat et vente</t>
  </si>
  <si>
    <t>BUT 2ème année - Tech de co - Business international : achat et vente - Polynésie Française</t>
  </si>
  <si>
    <t>BUT 2ème année - Tech de co - Marketing digital, e-business et entrepreneuriat</t>
  </si>
  <si>
    <t>BUT 2ème année - Tech de co - Marketing et management du point de vente</t>
  </si>
  <si>
    <t>BUT 2ème année - Tech de co - Stratégie de marque et événementiel - Périgueux</t>
  </si>
  <si>
    <t>BUT 3ème année - Tech de co - Business développement et management de la relation client - Bordeaux</t>
  </si>
  <si>
    <t>BUT 3ème année - Tech de co - Business développement et management de la relation client - Périgueux</t>
  </si>
  <si>
    <t>BUT 3ème année - Tech de co - Business international : achat et vente</t>
  </si>
  <si>
    <t>BUT 3ème année - Tech de co - Business international : achat et vente - Polynésie Française</t>
  </si>
  <si>
    <t>BUT 3ème année - Tech de co - Marketing digital, e-business et entrepreneuriat</t>
  </si>
  <si>
    <t>BUT 3ème année - Tech de co - Marketing et management du point de vente</t>
  </si>
  <si>
    <t>BUT 3ème année - Tech de co - Stratégie de marque et événementiel - Périgueux</t>
  </si>
  <si>
    <t>PASS'BUT Techniques de communication - Année 2</t>
  </si>
  <si>
    <t>CAPAC.MED.</t>
  </si>
  <si>
    <t>ADDICTOLOGIE CLINIQUE</t>
  </si>
  <si>
    <t>Capacité de médecine d'addictologie clinique [1ère année]</t>
  </si>
  <si>
    <t>Capacité de médecine d'addictologie clinique [2ème année]</t>
  </si>
  <si>
    <t>ALLERGOLOGIE</t>
  </si>
  <si>
    <t>Capacité de médecine d'allergologie [1ère année]</t>
  </si>
  <si>
    <t>MEDECINE DE CATASTROPHE</t>
  </si>
  <si>
    <t>Capacité de médecine de catastrophe</t>
  </si>
  <si>
    <t>MEDECINE TROPICALE</t>
  </si>
  <si>
    <t>Capacité de médecine tropicale [1ère année]</t>
  </si>
  <si>
    <t>Capacité de médecine tropicale [2ème année]</t>
  </si>
  <si>
    <t>CAPA DROIT</t>
  </si>
  <si>
    <t>CAPACITE EN DROIT</t>
  </si>
  <si>
    <t>Capacité en Droit année 2</t>
  </si>
  <si>
    <t>CAPEFE</t>
  </si>
  <si>
    <t>CERTIFICAT D'APTITUDE A PARTICIPER A L'ENSEIGNEMENT FRANCAIS A L'ETRANGER (CAPEFE)</t>
  </si>
  <si>
    <t>Certificat d'aptitude à participer à l'enseignement français à l'étranger (CAPEFE)</t>
  </si>
  <si>
    <t>CES CH DEN</t>
  </si>
  <si>
    <t>BIOMATERIAUX EN ODONTOLOGIE</t>
  </si>
  <si>
    <t>CES biomatériaux en odontologie mention choix et mise en oeuvre clinique</t>
  </si>
  <si>
    <t>ODONTOLOGIE PEDIATRIQUE ET PREVENTION</t>
  </si>
  <si>
    <t>CES odontologie pédiatrique et prévention</t>
  </si>
  <si>
    <t>ODONTOLOGIE PROTHETIQUE</t>
  </si>
  <si>
    <t>CES odontologie prothétique mention prothèse adjointe partielle</t>
  </si>
  <si>
    <t>CES odontologie prothétique mention prothèse conjointe</t>
  </si>
  <si>
    <t>CHIRURGIE VASCULAIRE</t>
  </si>
  <si>
    <t>DFMSA CHIRURGIE VASCULAIRE</t>
  </si>
  <si>
    <t>DFMSA Chirurgie vasculaire</t>
  </si>
  <si>
    <t>C.ORTHOPHO</t>
  </si>
  <si>
    <t>CERTIFICAT DE CAPACITE D'ORTHOPHONISTE</t>
  </si>
  <si>
    <t>Certificat de Capacité d'orthophoniste 1ère année</t>
  </si>
  <si>
    <t>Certificat de capacité d'orthophoniste 2ème année</t>
  </si>
  <si>
    <t>Certificat de capacité d'orthophoniste 3ème année</t>
  </si>
  <si>
    <t>Certificat de capacité d'orthophoniste 4ème année</t>
  </si>
  <si>
    <t>Certificat de capacité d'orthophoniste 5ème année</t>
  </si>
  <si>
    <t>C.ORTHOPT</t>
  </si>
  <si>
    <t>CERTIFICAT DE CAPACITE D'ORTHOPTISTE</t>
  </si>
  <si>
    <t>Certificat de Capacité d'Orthoptiste 1ère année</t>
  </si>
  <si>
    <t>Certificat de capacité d'orthoptiste 2ème année</t>
  </si>
  <si>
    <t>Certificat de capacité d'orthoptiste 3ème année</t>
  </si>
  <si>
    <t>Créditant ESPE</t>
  </si>
  <si>
    <t>Master ESPE Créditant</t>
  </si>
  <si>
    <t>Etape créditante INSPE 1er Degré</t>
  </si>
  <si>
    <t>Etape créditante INSPE 2nd Degré</t>
  </si>
  <si>
    <t>Créditant ISPED M</t>
  </si>
  <si>
    <t>Etape créditante Isped</t>
  </si>
  <si>
    <t>Créditant Med 2</t>
  </si>
  <si>
    <t>Créditant Médecine 2eme cycle</t>
  </si>
  <si>
    <t>Mobilité Audioprothésiste</t>
  </si>
  <si>
    <t>Mobi Med Géné mobilite</t>
  </si>
  <si>
    <t>Mobi Med Géné stage</t>
  </si>
  <si>
    <t>Créditants Anthr L-M</t>
  </si>
  <si>
    <t>Créditants Anthropologie (SH) L-M</t>
  </si>
  <si>
    <t>Etape Créditante Sciences de l'homme, anthropologie, ethnologie</t>
  </si>
  <si>
    <t>Créditants Bio L</t>
  </si>
  <si>
    <t>Créditants Biologie L</t>
  </si>
  <si>
    <t>Etape créditante licence biologie</t>
  </si>
  <si>
    <t>Créditants Bio M</t>
  </si>
  <si>
    <t>Créditants Biologie M</t>
  </si>
  <si>
    <t>Etape créditante ISVV</t>
  </si>
  <si>
    <t>Etape créditante master biologie</t>
  </si>
  <si>
    <t>Créditants Chim L</t>
  </si>
  <si>
    <t>Etape créditante licence chimie</t>
  </si>
  <si>
    <t>Créditants Chim M</t>
  </si>
  <si>
    <t>Créditants Chimie M</t>
  </si>
  <si>
    <t>Etape Créditante Master Chimie</t>
  </si>
  <si>
    <t>Créditants Droit L-M</t>
  </si>
  <si>
    <t>CPES Liste UE DSPEG</t>
  </si>
  <si>
    <t>Etape Créditante Droit - Niveau Licence</t>
  </si>
  <si>
    <t>Etape Créditante Droit - Niveau Master</t>
  </si>
  <si>
    <t>Créditants Eco L-M</t>
  </si>
  <si>
    <t>Créditants Sciences économiques L-M</t>
  </si>
  <si>
    <t>Etape Créditante Economie</t>
  </si>
  <si>
    <t>Etape Créditante Economie - Master</t>
  </si>
  <si>
    <t>Créditants Gest L-M</t>
  </si>
  <si>
    <t>Créditants Gestion L-M</t>
  </si>
  <si>
    <t>Etape Créditante Gestion</t>
  </si>
  <si>
    <t>Créditants info L</t>
  </si>
  <si>
    <t>Etape créditante licence informatique</t>
  </si>
  <si>
    <t>Créditants info M</t>
  </si>
  <si>
    <t>Etape créditante master informatique</t>
  </si>
  <si>
    <t>Créditants math L</t>
  </si>
  <si>
    <t>Etape Créditante IUT - Bastide</t>
  </si>
  <si>
    <t>Etape créditante licence mathématiques et interactions</t>
  </si>
  <si>
    <t>Créditants math M</t>
  </si>
  <si>
    <t>Etape créditante master mathématiques et interactions</t>
  </si>
  <si>
    <t>Créditants Med LM</t>
  </si>
  <si>
    <t>Créditants Médecine LM</t>
  </si>
  <si>
    <t>Etape créditante Médecine LM</t>
  </si>
  <si>
    <t>Créditants Odonth LM</t>
  </si>
  <si>
    <t>Créditants Odontho LM</t>
  </si>
  <si>
    <t>Convention ondontologie</t>
  </si>
  <si>
    <t>Créditants Pharma 1</t>
  </si>
  <si>
    <t>Créditants Pharma 1er cycle</t>
  </si>
  <si>
    <t>Etape créditante pharmacie 1er cycle</t>
  </si>
  <si>
    <t>Créditants Phy L</t>
  </si>
  <si>
    <t>Créditants Physique L</t>
  </si>
  <si>
    <t>Etape Créd. Lic. Physique</t>
  </si>
  <si>
    <t>Créditants Phy M</t>
  </si>
  <si>
    <t>Créditants Physique M</t>
  </si>
  <si>
    <t>Etape Créd. Master Physiq</t>
  </si>
  <si>
    <t>Créditants Psych L-M</t>
  </si>
  <si>
    <t>Créditants Psychologie L-M</t>
  </si>
  <si>
    <t>Etape Créditante Psychologie</t>
  </si>
  <si>
    <t>Créditants ScEdu L-M</t>
  </si>
  <si>
    <t>Créditants Sciences de l'éducation L-M</t>
  </si>
  <si>
    <t>Etape Créditante Sciences de l'éducation</t>
  </si>
  <si>
    <t>Créditants SI L</t>
  </si>
  <si>
    <t>Créditants Sciences de l'ingénieur L</t>
  </si>
  <si>
    <t>Etape créditante licence sciences de l'ingénieur</t>
  </si>
  <si>
    <t>Créditants SI M</t>
  </si>
  <si>
    <t>Créditants Sciences de l'ingénieur M</t>
  </si>
  <si>
    <t>Etape créditante master sciences de l'ingénieur</t>
  </si>
  <si>
    <t>Créditants Socio L-M</t>
  </si>
  <si>
    <t>Créditants Sociologie L-M</t>
  </si>
  <si>
    <t>cpes Liste des UE SH</t>
  </si>
  <si>
    <t>Etape Créditante Sociologie</t>
  </si>
  <si>
    <t>Créditants STAPS L-M</t>
  </si>
  <si>
    <t>Etape Créditante Sciences et techniques des activités physiques et sportives</t>
  </si>
  <si>
    <t>Créditants STEE M</t>
  </si>
  <si>
    <t>Etape Créditante  Master sciences terre environnement</t>
  </si>
  <si>
    <t>DCG</t>
  </si>
  <si>
    <t>DIPLOME DE COMPTABILITE ET DE GESTION</t>
  </si>
  <si>
    <t>Diplôme d'Université de comptabilité et de gestion année 1</t>
  </si>
  <si>
    <t>Diplôme d'Université de comptabilité et de gestion année 2</t>
  </si>
  <si>
    <t>Diplôme d'Université de comptabilité et de gestion année 3</t>
  </si>
  <si>
    <t>DE ANESTH</t>
  </si>
  <si>
    <t>DIPLÔME D'ETAT INFIRMIER ANESTHESISTE</t>
  </si>
  <si>
    <t>Grade de Master Diplôme d'Etat d'Infirmier anesthésiste 1ère année</t>
  </si>
  <si>
    <t>Grade de Master Diplôme d'Etat d'Infirmier anesthésiste 2ème année</t>
  </si>
  <si>
    <t>DE AUDIOP</t>
  </si>
  <si>
    <t>DIPLOME D'ETAT D'AUDIOPROTHESISTE</t>
  </si>
  <si>
    <t>Diplôme d'état d'Audioprothésiste 1ère année</t>
  </si>
  <si>
    <t>Diplôme d'état d'Audioprothésiste 2ème année</t>
  </si>
  <si>
    <t>Diplôme d'état d'Audioprothésiste 3ème année</t>
  </si>
  <si>
    <t>DE CH.DENT</t>
  </si>
  <si>
    <t>DE CHIRURGIE DENTAIRE</t>
  </si>
  <si>
    <t>Cycle court Odontologie 6ème année</t>
  </si>
  <si>
    <t>DFA en Sciences Odontologiques 1° année</t>
  </si>
  <si>
    <t>DFA en Sciences Odontologiques 2° année</t>
  </si>
  <si>
    <t>DFG en Sciences Odontologiques 2° année</t>
  </si>
  <si>
    <t>DFG en Sciences Odontologiques 3° année</t>
  </si>
  <si>
    <t>Diplôme d'état de docteur en chirurgie dentaire(cycle court)</t>
  </si>
  <si>
    <t>Diplôme d'état de docteur en chirurgie dentaire (cycle long)</t>
  </si>
  <si>
    <t>DE ERGOTH</t>
  </si>
  <si>
    <t>DIPLOME D'ETAT D'ERGOTHERAPEUTE</t>
  </si>
  <si>
    <t>Grade de Licence Ergothérapeute 1ère année</t>
  </si>
  <si>
    <t>Grade de Licence Ergothérapeute 2ème année</t>
  </si>
  <si>
    <t>Grade de Licence Ergothérapeute 3ème année</t>
  </si>
  <si>
    <t>DE INFIRMIER</t>
  </si>
  <si>
    <t>DIPLOME D'ETAT INFIRMIER</t>
  </si>
  <si>
    <t>IFSI Agen - Grade de Licence Diplôme d'Etat d'Infirmier 1ère année</t>
  </si>
  <si>
    <t>IFSI Agen - Grade de Licence Diplôme d'Etat d'Infirmier 2ème année</t>
  </si>
  <si>
    <t>IFSI Agen - Grade de Licence Diplôme d'Etat d'Infirmier 3ème année</t>
  </si>
  <si>
    <t>IFSI Arcachon - Grade de Licence Diplôme d'Etat d'Infirmier 1ère année</t>
  </si>
  <si>
    <t>IFSI Arcachon - Grade de Licence Diplôme d'Etat d'Infirmier 2ème année</t>
  </si>
  <si>
    <t>IFSI Bagatelle - Grade de Licence Diplôme d'Etat d'Infirmier 1ère année</t>
  </si>
  <si>
    <t>IFSI Bagatelle - Grade de Licence Diplôme d'Etat d'Infirmier 2ème année</t>
  </si>
  <si>
    <t>IFSI Bagatelle - Grade de Licence Diplôme d'Etat d'Infirmier 3ème année</t>
  </si>
  <si>
    <t>IFSI Bayonne - Grade de Licence Diplôme d'Etat d'Infirmier 1ère année</t>
  </si>
  <si>
    <t>IFSI Bayonne - Grade de Licence Diplôme d'Etat d'Infirmier 2ème année</t>
  </si>
  <si>
    <t>IFSI Bayonne - Grade de Licence Diplôme d'Etat d'Infirmier 3ème année</t>
  </si>
  <si>
    <t>IFSI Bergerac - Grade de Licence Diplôme d'Etat d'Infirmier 1ère année</t>
  </si>
  <si>
    <t>IFSI Bergerac - Grade de Licence Diplôme d'Etat d'Infirmier 2ème année</t>
  </si>
  <si>
    <t>IFSI Bergerac - Grade de Licence Diplôme d'Etat d'Infirmier 3ème  année</t>
  </si>
  <si>
    <t>IFSI Bordeaux Nord - Grade de Licence Diplôme d'Etat d'Infirmier 1ère année</t>
  </si>
  <si>
    <t>IFSI Bordeaux Nord - Grade de Licence Diplôme d'Etat d'Infirmier 2ème année</t>
  </si>
  <si>
    <t>IFSI Charles Perrens - Grade de Licence Diplôme d'Etat d'Infirmier 1ère année</t>
  </si>
  <si>
    <t>IFSI Charles Perrens - Grade de Licence Diplôme d'Etat d'Infirmier 2ème année</t>
  </si>
  <si>
    <t>IFSI Charles Perrens - Grade de Licence Diplôme d'Etat d'Infirmier 3ème année</t>
  </si>
  <si>
    <t>IFSI Croix-Rouge - Grade de Licence Diplôme d'Etat d'Infirmier 1ère année</t>
  </si>
  <si>
    <t>IFSI Croix-Rouge - Grade de Licence Diplôme d'Etat d'Infirmier 2ème année</t>
  </si>
  <si>
    <t>IFSI Croix-Rouge - Grade de Licence Diplôme d'Etat d'Infirmier 3ème année</t>
  </si>
  <si>
    <t>IFSI Dax - Grade de Licence Diplôme d'Etat d'Infirmier 1ère année</t>
  </si>
  <si>
    <t>IFSI Dax - Grade de Licence Diplôme d'Etat d'Infirmier 2ème année</t>
  </si>
  <si>
    <t>IFSI Dax - Grade de Licence Diplôme d'Etat d'Infirmier 3ème année</t>
  </si>
  <si>
    <t>IFSI Lesparre - Grade de Licence Diplôme d'Etat d'Infirmier 1ère année</t>
  </si>
  <si>
    <t>IFSI Lesparre - Grade de Licence Diplôme d'Etat d'Infirmier 2ème année</t>
  </si>
  <si>
    <t>IFSI Libourne - Grade de Licence Diplôme d'Etat d'Infirmier 1ère année</t>
  </si>
  <si>
    <t>IFSI Libourne - Grade de Licence Diplôme d'Etat d'Infirmier 2ème année</t>
  </si>
  <si>
    <t>IFSI Libourne - Grade de Licence Diplôme d'Etat d'Infirmier 3ème année</t>
  </si>
  <si>
    <t>IFSI Marmande - Grade de Licence Diplôme d'Etat d'Infirmier 1ère année</t>
  </si>
  <si>
    <t>IFSI Marmande - Grade de Licence Diplôme d'Etat d'Infirmier 2ème année</t>
  </si>
  <si>
    <t>IFSI Marmande - Grade de Licence Diplôme d'Etat d'Infirmier 3ème année</t>
  </si>
  <si>
    <t>IFSI Mont-de-Marsan - Grade de Licence Diplôme d'Etat d'Infirmier 1ère année</t>
  </si>
  <si>
    <t>IFSI Mont-de-Marsan - Grade de Licence Diplôme d'Etat d'Infirmier 2ème année</t>
  </si>
  <si>
    <t>IFSI Mont-de-Marsan - Grade de Licence Diplôme d'Etat d'Infirmier 3ème année</t>
  </si>
  <si>
    <t>IFSI Orthez - Grade de Licence Diplôme d'Etat d'Infirmier 1ère année</t>
  </si>
  <si>
    <t>IFSI Orthez - Grade de Licence Diplôme d'Etat d'Infirmier 2ème année</t>
  </si>
  <si>
    <t>IFSI Orthez - Grade de Licence Diplôme d'Etat d'Infirmier 3ème année</t>
  </si>
  <si>
    <t>IFSI Pau - Grade de Licence Diplôme d'Etat d'Infirmier 1ère année</t>
  </si>
  <si>
    <t>IFSI Pau - Grade de Licence Diplôme d'Etat d'Infirmier 2ème année</t>
  </si>
  <si>
    <t>IFSI Pau - Grade de Licence Diplôme d'Etat d'Infirmier 3ème année</t>
  </si>
  <si>
    <t>IFSI Pellegrin - Grade de Licence Diplôme d'Etat d'Infirmier 1ère année</t>
  </si>
  <si>
    <t>IFSI Pellegrin - Grade de Licence Diplôme d'Etat d'Infirmier 2ème année</t>
  </si>
  <si>
    <t>IFSI Pellegrin - Grade de Licence Diplôme d'Etat d'Infirmier 3ème année</t>
  </si>
  <si>
    <t>IFSI Périgueux - Grade de Licence Diplôme d'Etat d'Infirmier 1ère année</t>
  </si>
  <si>
    <t>IFSI Périgueux - Grade de Licence Diplôme d'Etat d'Infirmier 2ème année</t>
  </si>
  <si>
    <t>IFSI Périgueux - Grade de Licence Diplôme d'Etat d'Infirmier 3ème année</t>
  </si>
  <si>
    <t>IFSI Villeneuve-sur-Lot - Grade de Licence Diplôme d'Etat d'Infirmier 1ère année</t>
  </si>
  <si>
    <t>IFSI Villeneuve-sur-Lot - Grade de Licence Diplôme d'Etat d'Infirmier 2ème année</t>
  </si>
  <si>
    <t>IFSI Villeneuve-sur-Lot - Grade de Licence Diplôme d'Etat d'Infirmier 3ème année</t>
  </si>
  <si>
    <t>IFSI Xavier Arnozan - Grade de Licence Diplôme d'Etat d'Infirmier 1ère année</t>
  </si>
  <si>
    <t>IFSI Xavier Arnozan - Grade de Licence Diplôme d'Etat d'Infirmier 2ème année</t>
  </si>
  <si>
    <t>IFSI Xavier Arnozan - Grade de Licence Diplôme d'Etat d'Infirmier 3ème année</t>
  </si>
  <si>
    <t>DIPLÔME D'ETAT INFIRMIER EN PRATIQUE AVANCEE</t>
  </si>
  <si>
    <t>DE d'Infirmier en Pratique Avancée 1° année</t>
  </si>
  <si>
    <t>DIPLÔME D'ETAT INFIRMIER EN PRATIQUE AVANCEE : MALADIE RENALE CHRONIQUE, DIALYSE, TRANSPLANTATION RENALE</t>
  </si>
  <si>
    <t>DE d'Infirmier en Pratique Avancée 2° année - Maladie rénale chronique, dialyse, transplantation rénale</t>
  </si>
  <si>
    <t>DE d'Infirmier en Pratique Avancée 2° année - Psychiatrie et santé mentale</t>
  </si>
  <si>
    <t>DE d'Infirmier en Pratique Avancée 2° année - Urgences</t>
  </si>
  <si>
    <t>DIPLÔME D'ETAT INFIRMIER EN PRATIQUE AVANCEE : PATHOLOGIES CHRONIQUES STABILISEES ; PREVENTION ET POLYPATHOLOGIES COURANTES EN SOINS PRIMAIRES</t>
  </si>
  <si>
    <t>DE d'Infirmier en Pratique Avancée 2° année - Pathologies chroniques stabilisées</t>
  </si>
  <si>
    <t>DE MASSEUR</t>
  </si>
  <si>
    <t>DIPLOME DE MASSEUR-KINESITHERAPEUTE</t>
  </si>
  <si>
    <t>Diplôme d'état de Masseur-Kinésithérapeute 1ère année - Croix Rouge</t>
  </si>
  <si>
    <t>Diplôme d'état de Masseur-Kinésithérapeute 1ère année - Dax</t>
  </si>
  <si>
    <t>Diplôme d'état de Masseur-Kinésithérapeute 2ème année - CHU</t>
  </si>
  <si>
    <t>Diplôme d'état de Masseur-Kinésithérapeute 2ème année - Croix Rouge</t>
  </si>
  <si>
    <t>Diplôme d'état de Masseur-Kinésithérapeute 2ème année - Dax</t>
  </si>
  <si>
    <t>Diplôme d'état de Masseur-Kinésithérapeute 3ème année - CHU</t>
  </si>
  <si>
    <t>Diplôme d'état de Masseur-Kinésithérapeute 3ème année - Croix Rouge</t>
  </si>
  <si>
    <t>Diplôme d'état de Masseur-Kinésithérapeute 3ème année - Dax</t>
  </si>
  <si>
    <t>Diplôme d'état de Masseur-Kinésithérapeute 4ème année - CHU</t>
  </si>
  <si>
    <t>Diplôme d'état de Masseur-Kinésithérapeute 4ème année - Croix Rouge</t>
  </si>
  <si>
    <t>Diplôme d'état de Masseur-Kinésithérapeute 4ème année - Dax</t>
  </si>
  <si>
    <t>DE MEDECIN</t>
  </si>
  <si>
    <t>DE DOCTEUR EN MEDECINE</t>
  </si>
  <si>
    <t>DE de docteur en médecine (générale)</t>
  </si>
  <si>
    <t>DE de docteur en médecine (spécialisée)</t>
  </si>
  <si>
    <t>DFA en sciences médicales 1ère année</t>
  </si>
  <si>
    <t>DFA en sciences médicales 2ème année</t>
  </si>
  <si>
    <t>DFA en sciences médicales 3ème année</t>
  </si>
  <si>
    <t>DFG en Sciences Médicales 2ème année</t>
  </si>
  <si>
    <t>DFG  en Sciences Médicales 3ème année</t>
  </si>
  <si>
    <t>DE MEM</t>
  </si>
  <si>
    <t>DIPLOME D'ETAT MANIPULATEUR ELECTRORADIOLOGIE MEDICALE</t>
  </si>
  <si>
    <t>Grade de Licence manipulateur d'électroradiologie médicale 1</t>
  </si>
  <si>
    <t>Grade de Licence manipulateur d'électroradiologie médicale 2</t>
  </si>
  <si>
    <t>Grade de Licence manipulateur d'électroradiologie médicale 3</t>
  </si>
  <si>
    <t>DE PEDICURE</t>
  </si>
  <si>
    <t>DIPLOME D'ETAT PEDICURE PODOLOGUE</t>
  </si>
  <si>
    <t>Pédicure podologue 1ère année</t>
  </si>
  <si>
    <t>Pédicure podologue 2ème année</t>
  </si>
  <si>
    <t>Pédicure podologue 3ème année</t>
  </si>
  <si>
    <t>DE PHARMACIE</t>
  </si>
  <si>
    <t>Cycle court : 6ème année parcours Biologie médicale / Pharmacie hospitalière / Recherche</t>
  </si>
  <si>
    <t>Cycle court 6ème année passerelle officine 1ère année</t>
  </si>
  <si>
    <t>Cycle court 6ème année passerelle officine 2ème année</t>
  </si>
  <si>
    <t>Cycle court pharmacie : 6° année filière  Officine</t>
  </si>
  <si>
    <t>Cycle court pharmacie 6° année parc. Industrie ou recherche</t>
  </si>
  <si>
    <t>DFA en sciences pharmaceutiques 1° année</t>
  </si>
  <si>
    <t>DFA en sciences pharmaceutiques 2° année parc. Hospi-Bio Med</t>
  </si>
  <si>
    <t>DFA en sciences pharmaceutiques 2° année parc. indus. rech</t>
  </si>
  <si>
    <t>DFA en sciences pharmaceutiques 2° année parcours officine</t>
  </si>
  <si>
    <t>DFG en sciences pharmaceutiques 2° année</t>
  </si>
  <si>
    <t>DFG en sciences pharmaceutiques 3° année</t>
  </si>
  <si>
    <t>Diplôme d'Etat de docteur en pharmacie (thèse cycle court)</t>
  </si>
  <si>
    <t>Diplôme d'Etat de Docteur en Pharmacie (thèse cycle long)</t>
  </si>
  <si>
    <t>DE PSYCHOM</t>
  </si>
  <si>
    <t>DIPLOME D'ETAT DE PSYCHOMOTRICIEN</t>
  </si>
  <si>
    <t>Psychomotricité 1ère année</t>
  </si>
  <si>
    <t>Psychomotricité 2ème année</t>
  </si>
  <si>
    <t>Psychomotricité 3ème année</t>
  </si>
  <si>
    <t>DE SAGE-FEMME</t>
  </si>
  <si>
    <t>DIPLOME D'ETAT DE SAGE-FEMME</t>
  </si>
  <si>
    <t>DFA Sciences maïeutiques, 1ère année</t>
  </si>
  <si>
    <t>DFA Sciences maïeutiques, 2ème année</t>
  </si>
  <si>
    <t>DFG Sciences maïeutiques, 2ème année</t>
  </si>
  <si>
    <t>DFG Sciences maïeutiques,  3ème année</t>
  </si>
  <si>
    <t>DESC GR 1</t>
  </si>
  <si>
    <t>ALLERGOLOGIE ET IMMUNOLOGIE CLINIQUE</t>
  </si>
  <si>
    <t>DESC allergologie et immunologie clinique 2ème année</t>
  </si>
  <si>
    <t>CANCEROLOGIE</t>
  </si>
  <si>
    <t>DESC cancérologie  - Traitement médicaux des cancers (option 1) 2ème année</t>
  </si>
  <si>
    <t>MEDECINE DE LA REPRODUCTION  ET GYNECOLOGIE MEDICALE</t>
  </si>
  <si>
    <t>DESC médecine de la reproduction 2ème année</t>
  </si>
  <si>
    <t>PATHOLOGIE INFECTIEUSE ET TROPICALE, CLINIQUE ET BIOLOGIQUE</t>
  </si>
  <si>
    <t>DESC pathologie infectieuse tropicale clinique et bio 2ème année</t>
  </si>
  <si>
    <t>DESC GR 2</t>
  </si>
  <si>
    <t>REANIMATION</t>
  </si>
  <si>
    <t>DESC réanimation 3ème année</t>
  </si>
  <si>
    <t>DESC GR2</t>
  </si>
  <si>
    <t>CHIRURGIE ORTHOPEDIQUE ET TRAUMATOLOGIE</t>
  </si>
  <si>
    <t>DESC chirurgie orthopédique et traumatologie 3ème année</t>
  </si>
  <si>
    <t>CHIRURGIE THORACIQUE ET CARDIO-VASCULAIRE</t>
  </si>
  <si>
    <t>DESC chirurgie thoracique et cardio-vasculaire 3ème année</t>
  </si>
  <si>
    <t>CHIRURGIE VISCERALE ET DIGESTIVE</t>
  </si>
  <si>
    <t>DESC chirurgie viscérale et digestive 3ème année</t>
  </si>
  <si>
    <t>DES MEDECINE</t>
  </si>
  <si>
    <t>Co-DES Allergologie [Approfondissement 2]</t>
  </si>
  <si>
    <t>Co-DES Allergologie [Consolidation]</t>
  </si>
  <si>
    <t>Co-DES AllerGologie [Socle]</t>
  </si>
  <si>
    <t>ANATOMIE ET CYTOLOGIE PATHOLOGIQUES</t>
  </si>
  <si>
    <t>DES Anatomie et cytologie pathologiques [Approfondissement 1]</t>
  </si>
  <si>
    <t>DES Anatomie et cytologie pathologiques [Approfondissement 2]</t>
  </si>
  <si>
    <t>DES Anatomie et cytologie pathologiques [Approfondissement 3]</t>
  </si>
  <si>
    <t>DES Anatomie et cytologie pathologiques [Consolidation]</t>
  </si>
  <si>
    <t>DES Anatomie et cytologie pathologiques [Socle]</t>
  </si>
  <si>
    <t>ANESTHESIE - REANIMATION</t>
  </si>
  <si>
    <t>Co-DES Anesthésie-réanimation [Approfondissement 1]</t>
  </si>
  <si>
    <t>Co-DES Anesthésie-réanimation [Approfondissement 2]</t>
  </si>
  <si>
    <t>Co-DES Anesthésie-réanimation [Approfondissement 3]</t>
  </si>
  <si>
    <t>Co-DES Anesthésie-réanimation [Consolidation]</t>
  </si>
  <si>
    <t>Co-DES Anesthésie-réanimation [Socle]</t>
  </si>
  <si>
    <t>ANESTHESIE - REANIMATION : REANIMATION PEDIATRIQUE</t>
  </si>
  <si>
    <t>Co-DES Anesthésie-réanimation - Option : Réanimation pédiatrique [Approfondissement 3]</t>
  </si>
  <si>
    <t>BIOLOGIE MEDICALE</t>
  </si>
  <si>
    <t>DES biologie médicale 4ème année</t>
  </si>
  <si>
    <t>DES Biologie médicale [Socle 1]</t>
  </si>
  <si>
    <t>DES Biologie médicale [Socle 2]</t>
  </si>
  <si>
    <t>BIOLOGIE MEDICALE : AGENTS INFECTIEUX</t>
  </si>
  <si>
    <t>DES Biologie médicale OPTP : agents infectieux [Approfondissement]</t>
  </si>
  <si>
    <t>DES Biologie médicale OPTP : agents infectieux [Consolidation]</t>
  </si>
  <si>
    <t>BIOLOGIE MEDICALE : BIOLOGIE DE LA REPRODUCTION</t>
  </si>
  <si>
    <t>DES Biologie médicale OPTP : biologie de la reproduction [Approfondissement]</t>
  </si>
  <si>
    <t>DES Biologie médicale OPTP : biologie de la reproduction - FST : Médecine biologie reproduction-and [Consolidation]</t>
  </si>
  <si>
    <t>BIOLOGIE MEDICALE : BIOLOGIE GENERALE</t>
  </si>
  <si>
    <t>DES Biologie médicale OPTP : biologie générale [Approfondissement]</t>
  </si>
  <si>
    <t>DES Biologie médicale OPTP : biologie générale [Consolidation]</t>
  </si>
  <si>
    <t>BIOLOGIE MEDICALE : HEMATOLOGIE ET IMMUNOLOGIE</t>
  </si>
  <si>
    <t>DES Biologie médicale OPTP : hémato et immu - FST : hémato bioclinique [Consolidation]</t>
  </si>
  <si>
    <t>DES Biologie médicale OPTP : hémato et imnnu - FST : Innov et rech en sc bio et pharma [Approfondissement]</t>
  </si>
  <si>
    <t>DES Biologie médicale OPTP : hématologie et immunologie [Approfondissement]</t>
  </si>
  <si>
    <t>DES Biologie médicale OPTP : hématologie et immunologie [Consolidation]</t>
  </si>
  <si>
    <t>BIOLOGIE MEDICALE : MEDECINE MOLECULAIRE, GENETIQUE ET PHARMACOLOGIE</t>
  </si>
  <si>
    <t>DES Biologie médicale OPTP : médecine moléculaire, génétique et pharmacologie [Approfondissement]</t>
  </si>
  <si>
    <t>DES Biologie médicale OPTP : médecine moléculaire, génétique et pharmacologie [Consolidation]</t>
  </si>
  <si>
    <t>CHIRURGIE MAXILLO-FACIALE</t>
  </si>
  <si>
    <t>DES Chirurgie maxillo-faciale [Approfondissement 1]</t>
  </si>
  <si>
    <t>DES Chirurgie maxillo-faciale [Approfondissement 2]</t>
  </si>
  <si>
    <t>DES Chirurgie maxillo-faciale [Approfondissement 3]</t>
  </si>
  <si>
    <t>DES Chirurgie maxillo-faciale [Consolidation 1]</t>
  </si>
  <si>
    <t>DES Chirurgie maxillo-faciale [Consolidation 2]</t>
  </si>
  <si>
    <t>DES Chirurgie maxillo-faciale [Socle]</t>
  </si>
  <si>
    <t>CHIRURGIE ORALE</t>
  </si>
  <si>
    <t>DES Chirurgie orale [Approfondissement 1]</t>
  </si>
  <si>
    <t>DES Chirurgie orale [Approfondissement 2]</t>
  </si>
  <si>
    <t>DES Chirurgie orale [Consolidation]</t>
  </si>
  <si>
    <t>DES Chirurgie orale [Socle]</t>
  </si>
  <si>
    <t>DES Chirurgie orthopédique et traumatologique [Approfondissement 1]</t>
  </si>
  <si>
    <t>DES Chirurgie orthopédique et traumatologique [Approfondissement 2]</t>
  </si>
  <si>
    <t>DES Chirurgie orthopédique et traumatologique [Approfondissement 3]</t>
  </si>
  <si>
    <t>DES Chirurgie orthopédique et traumatologique [Consolidation 1]</t>
  </si>
  <si>
    <t>DES Chirurgie orthopédique et traumatologique [Consolidation 2]</t>
  </si>
  <si>
    <t>DES Chirurgie orthopédique et traumatologique - FST : Chirurgie de la main [Approfondissement 3]</t>
  </si>
  <si>
    <t>DES Chirurgie orthopédique et traumatologique [Socle]</t>
  </si>
  <si>
    <t>CHIRURGIE PEDIATRIQUE</t>
  </si>
  <si>
    <t>DES Chirurgie pédiatrique [Socle]</t>
  </si>
  <si>
    <t>CHIRURGIE PEDIATRIQUE : CHIRURGIE VISCERALE PEDIATRIQUE</t>
  </si>
  <si>
    <t>DES Chirurgie pédiatrique OPTP VP [Approfondissement 1]</t>
  </si>
  <si>
    <t>DES Chirurgie pédiatrique OPTP VP [Approfondissement 2]</t>
  </si>
  <si>
    <t>DES Chirurgie pédiatrique OPTP VP [Approfondissement 3]</t>
  </si>
  <si>
    <t>DES Chirurgie pédiatrique OPTP VP [Consolidation 1]</t>
  </si>
  <si>
    <t>CHIRURGIE PEDIATRIQUE : ORTHOPEDIE PEDIATRIQUE</t>
  </si>
  <si>
    <t>DES Chirurgie pédiatrique OPTP OP [Approfondissement 1]</t>
  </si>
  <si>
    <t>DES Chirurgie pédiatrique OPTP OP [Approfondissement 2]</t>
  </si>
  <si>
    <t>DES Chirurgie pédiatrique OPTP OP [Approfondissement 3]</t>
  </si>
  <si>
    <t>DES Chirurgie pédiatrique OPTP OP [Consolidation 2]</t>
  </si>
  <si>
    <t>DES Chirurgie pédiatrique - OPTP : OP -  FST : Chirurgie de la main [Consolidation 1]</t>
  </si>
  <si>
    <t>CHIRURGIE PLASTIQUE, RECONSTRUCTRICE ET ESTHETIQUE</t>
  </si>
  <si>
    <t>DES Chirurgie plastique reconst esthé - FST : Chirurgie de la main [Approfondissement 3]</t>
  </si>
  <si>
    <t>DES Chirurgie plastique, reconstructrice et esthétique [Approfondissement 1]</t>
  </si>
  <si>
    <t>DES Chirurgie plastique, reconstructrice et esthétique [Approfondissement 2]</t>
  </si>
  <si>
    <t>DES Chirurgie plastique, reconstructrice et esthétique [Consolidation 1]</t>
  </si>
  <si>
    <t>DES Chirurgie plastique, reconstructrice et esthétique  [Consolidation 2]</t>
  </si>
  <si>
    <t>DES Chirurgie plastique, reconstructrice et esthétique [Socle]</t>
  </si>
  <si>
    <t>CHIRURGIE THORACIQUE ET CARDIOVASCULAIRE</t>
  </si>
  <si>
    <t>DES Chirurgie thoracique et cardiovasculaire [Approfondissement 1]</t>
  </si>
  <si>
    <t>DES Chirurgie thoracique et cardiovasculaire [Approfondissement 2]</t>
  </si>
  <si>
    <t>DES Chirurgie thoracique et cardiovasculaire [Consolidation 1]</t>
  </si>
  <si>
    <t>DES Chirurgie thoracique et cardiovasculaire [Consolidation 2]</t>
  </si>
  <si>
    <t>DES Chirurgie thoracique et cardiovasculaire -FST : Chirurgie en situation de guerre ou de catastrophe [Consolidation 2]</t>
  </si>
  <si>
    <t>DES Chirurgie thoracique et cardiovasculaire [Socle]</t>
  </si>
  <si>
    <t>DES Chirurgie vasculaire [Approfondissement 1]</t>
  </si>
  <si>
    <t>DES Chirurgie vasculaire [Approfondissement 2]</t>
  </si>
  <si>
    <t>DES Chirurgie vasculaire [Approfondissement 3]</t>
  </si>
  <si>
    <t>DES Chirurgie vasculaire [Consolidation 1]</t>
  </si>
  <si>
    <t>DES Chirurgie vasculaire [Consolidation 2]</t>
  </si>
  <si>
    <t>DES Chirurgie vasculaire [Socle]</t>
  </si>
  <si>
    <t>DES Chirurgie viscérale et digestive [Approfondissement 1]</t>
  </si>
  <si>
    <t>DES Chirurgie viscérale et digestive [Approfondissement 2]</t>
  </si>
  <si>
    <t>DES Chirurgie viscérale et digestive [Approfondissement 3]</t>
  </si>
  <si>
    <t>DES Chirurgie viscérale et digestive [Consolidation 1]</t>
  </si>
  <si>
    <t>DES Chirurgie viscérale et digestive [Consolidation 2]</t>
  </si>
  <si>
    <t>DES  Chirurgie viscérale et digestive - FST : Chirurgie en situation de guerre ou de catastrophe [Approfondissement 3]</t>
  </si>
  <si>
    <t>DES Chirurgie viscérale et digestive [Socle]</t>
  </si>
  <si>
    <t>DERMATOLOGIE ET VENEREOLOGIE</t>
  </si>
  <si>
    <t>DES Dermatologie et vénéréologie [Approfondissement 1]</t>
  </si>
  <si>
    <t>DES Dermatologie et vénéréologie [Approfondissement 2]</t>
  </si>
  <si>
    <t>DES Dermatologie et vénéréologie [Consolidation]</t>
  </si>
  <si>
    <t>DES Dermatologie et vénéréologie [Socle]</t>
  </si>
  <si>
    <t>ENDOCRINOLOGIE-DIABETOLOGIE-NUTRITION</t>
  </si>
  <si>
    <t>DES Endocrinologie-diabétologie-nutrition [Approfondissement 1]</t>
  </si>
  <si>
    <t>DES Endocrinologie-diabétologie-nutrition [Approfondissement 2]</t>
  </si>
  <si>
    <t>DES Endocrinologie-diabétologie-nutrition [Consolidation]</t>
  </si>
  <si>
    <t>DES Endocrinologie-diabétologie-nutrition [Socle]</t>
  </si>
  <si>
    <t>GENETIQUE MEDICALE</t>
  </si>
  <si>
    <t>DES Génétique médicale [Approfondissement 1]</t>
  </si>
  <si>
    <t>DES Génétique médicale [Approfondissement 2]</t>
  </si>
  <si>
    <t>DES Génétique médicale [Socle]</t>
  </si>
  <si>
    <t>GERIATRIE</t>
  </si>
  <si>
    <t>DES Gériatrie [Approfondissement 1]</t>
  </si>
  <si>
    <t>DES Gériatrie [Approfondissement 2]</t>
  </si>
  <si>
    <t>DES Gériatrie [Consolidation]</t>
  </si>
  <si>
    <t>DES Gériatrie [Socle]</t>
  </si>
  <si>
    <t>GYNECOLOGIE MEDICALE</t>
  </si>
  <si>
    <t>DES Gynécologie médicale [Approfondissement 1]</t>
  </si>
  <si>
    <t>DES Gynécologie médicale [Approfondissement 2]</t>
  </si>
  <si>
    <t>DES Gynécologie médicale [Consolidation]</t>
  </si>
  <si>
    <t>DES Gynécologie médicale - FST : Cancérologie traitements médicaux des cancers,  déclin cancéro adulte [Consolidation]</t>
  </si>
  <si>
    <t>DES Gynécologie médicale - FST : Médecine et biologie de la reproduction - andrologie [Approfondissement 2]</t>
  </si>
  <si>
    <t>DES Gynécologie médicale - FST : Médecine et biologie de la reproduction - andrologie [Consolidation]</t>
  </si>
  <si>
    <t>DES Gynécologie médicale [Socle]</t>
  </si>
  <si>
    <t>GYNECOLOGIE OBSTETRIQUE</t>
  </si>
  <si>
    <t>DES Gynécologie obstétrique [Approfondissement 1]</t>
  </si>
  <si>
    <t>DES Gynécologie obstétrique [Approfondissement 2]</t>
  </si>
  <si>
    <t>DES Gynécologie obstétrique [Approfondissement 3]</t>
  </si>
  <si>
    <t>DES Gynécologie obstétrique [Consolidation 1]</t>
  </si>
  <si>
    <t>DES Gynécologie obstétrique [Consolidation 2]</t>
  </si>
  <si>
    <t>DES Gynécologie obstétrique - FST : Cancérologie traitements médicaux des cancers, déclin cancero [Consolidation 1]</t>
  </si>
  <si>
    <t>DES Gynécologie obstétrique - FST : Médecine et biologie de la reproduction - Andrologie [Approfondissement 2]</t>
  </si>
  <si>
    <t>DES Gynécologie obstétrique [Socle]</t>
  </si>
  <si>
    <t>HEMATOLOGIE</t>
  </si>
  <si>
    <t>DES Hématologie [Approfondissement 1]</t>
  </si>
  <si>
    <t>DES Hématologie [Approfondissement 2]</t>
  </si>
  <si>
    <t>DES Hématologie [Approfondissement 3]</t>
  </si>
  <si>
    <t>DES Hématologie [Socle]</t>
  </si>
  <si>
    <t>HEPATO-GASTRO-ENTEROLOGIE</t>
  </si>
  <si>
    <t>DES Hépato-gastro-entérologie [Approfondissement 1]</t>
  </si>
  <si>
    <t>DES Hépato-gastro-entérologie [Approfondissement 2]</t>
  </si>
  <si>
    <t>DES Hépato-gastro-entérologie [Approfondissement 3]</t>
  </si>
  <si>
    <t>DES Hépato-gastro-entérologie [Consolidation]</t>
  </si>
  <si>
    <t>DES Hépato-gastro-entérologie - FST : Cancérologie traitements médicaux des cancers, déclin cancéro adulte [Approf. 1]</t>
  </si>
  <si>
    <t>DES Hépato-gastro-entérologie - FST : Cancérologie traitements médicaux des cancers, déclin cancéro adulte [Approf. 2]</t>
  </si>
  <si>
    <t>DES Hépato-gastro-entérologie - FST : Cancérologie traitements médicaux des cancers, déclin cancéro adulte [Consolid.]</t>
  </si>
  <si>
    <t>DES Hépato-gastro-entérologie [Socle]</t>
  </si>
  <si>
    <t>MALADIES INFECTIEUSES ET TROPICALES</t>
  </si>
  <si>
    <t>Co-DES Maladies infectieuses et tropicales [Approfondissement 1]</t>
  </si>
  <si>
    <t>Co-DES Maladies infectieuses et tropicales [Approfondissement 2]</t>
  </si>
  <si>
    <t>Co-DES Maladies infectieuses et tropicales [Approfondissement 3]</t>
  </si>
  <si>
    <t>Co-DES Maladies infectieuses et tropicales [Consolidation]</t>
  </si>
  <si>
    <t>Co-DES Maladies infectieuses et tropicales [Socle]</t>
  </si>
  <si>
    <t>MEDECINE CARDIOVASCULAIRE</t>
  </si>
  <si>
    <t>Co-DES Médecine cardiovasculaire [Approfondissement 1]</t>
  </si>
  <si>
    <t>Co-DES Médecine cardiovasculaire [Approfondissement 2]</t>
  </si>
  <si>
    <t>Co-DES Médecine cardiovasculaire [Approfondissement 3]</t>
  </si>
  <si>
    <t>Co-DES Médecine cardiovasculaire [Consolidation]</t>
  </si>
  <si>
    <t>Co-DES Médecine cardiovasculaire - FST : cardiologie pédiatrique et congénitale [Consolidation]</t>
  </si>
  <si>
    <t>Co-DES Médecine cardiovasculaire [Socle]</t>
  </si>
  <si>
    <t>MEDECINE CARDIOVASCULAIRE : CARDIOLOGIE INTERVENTIONNELLE DE L'ADULTE</t>
  </si>
  <si>
    <t>Co-DES Médecine cardiovasculaire - OPT : cardiologie interventionnelle de l'adulte  [Consolidation2]</t>
  </si>
  <si>
    <t>MEDECINE CARDIOVASCULAIRE : IMAGERIE CARDIOVASCULAIRE D'EXPERTISE</t>
  </si>
  <si>
    <t>Co-DES Médecine cardiovasculaire - OPT : Imagerie cardiovasculaire d'expertise  [Approfondissement 3]</t>
  </si>
  <si>
    <t>Co-DES Médecine cardiovasculaire - OPT : Imagerie cardiovasculaire d'expertise [Consolidation]</t>
  </si>
  <si>
    <t>MEDECINE CARDIOVASCULAIRE : RYTHMOLOGIE INTERVENTIONNELLE ET STIMULATION CARDIAQUE</t>
  </si>
  <si>
    <t>Co-DES Médecine cardiovasculaire - OPT : rythmologie interventionnelle et stimulation cardiaque [Consolidation 1]</t>
  </si>
  <si>
    <t>Co-DES Médecine cardiovasculaire - OPT : Rythmologie interventionnelle et stimulation cardiaque [Consolidation2]</t>
  </si>
  <si>
    <t>MEDECINE D'URGENCE</t>
  </si>
  <si>
    <t>DES Médecine d'urgence [Approfondissement 1]</t>
  </si>
  <si>
    <t>DES Médecine d'urgence [Approfondissement 2]</t>
  </si>
  <si>
    <t>DES Médecine d'urgence [Consolidation]</t>
  </si>
  <si>
    <t>DES Médecine d'urgence - FST : Médecine hospitalière polyvalente [Approfondissement 2]</t>
  </si>
  <si>
    <t>DES Médecine d'urgence - FST : Urgences pédiatriques [Approfondissement 2]</t>
  </si>
  <si>
    <t>DES Médecine d'urgence [Socle]</t>
  </si>
  <si>
    <t>MEDECINE ET SANTE AU TRAVAIL</t>
  </si>
  <si>
    <t>DES Médecine et santé au travail [Approfondissement 1]</t>
  </si>
  <si>
    <t>DES Médecine et santé au travail [Approfondissement 2]</t>
  </si>
  <si>
    <t>DES Médecine et santé au travail [Consolidation]</t>
  </si>
  <si>
    <t>DES Médecine et santé au travail - FST : Sommeil [Consolidation]</t>
  </si>
  <si>
    <t>DES Médecine et santé au travail [Socle]</t>
  </si>
  <si>
    <t>MEDECINE GENERALE</t>
  </si>
  <si>
    <t>DES Génétique médicale -  FST : Génétique et médecine moléculaire bioclinique - [Consolidation]</t>
  </si>
  <si>
    <t>DES Médecine générale [Approfondissement 1]</t>
  </si>
  <si>
    <t>DES Médecine générale [Approfondissement 2]</t>
  </si>
  <si>
    <t>DES Médecine générale - FST : Douleur [Approfondissement 2]</t>
  </si>
  <si>
    <t>DES Médecine générale - FST : Médecine du sport [Approfondissement 2]</t>
  </si>
  <si>
    <t>DES Médecine générale - FST : Médecine en situation de guerre ou SSE  [Approfondissement 2]</t>
  </si>
  <si>
    <t>DES Médecine générale - FST : Médecine hospitalière polyvalente [Approfondissement 2]</t>
  </si>
  <si>
    <t>DES Médecine générale - FST : Médecine Palliative - [Approfondissement 2]</t>
  </si>
  <si>
    <t>DES Médecine générale  [Socle]</t>
  </si>
  <si>
    <t>DES Médecine générale [Socle]</t>
  </si>
  <si>
    <t>MEDECINE INTENSIVE-REANIMATION</t>
  </si>
  <si>
    <t>Co-DES Médecine intensive-réanimation [Approfondissement 1]</t>
  </si>
  <si>
    <t>Co-DES Médecine intensive-réanimation [Approfondissement 2]</t>
  </si>
  <si>
    <t>Co-DES Médecine intensive-réanimation [Approfondissement 3]</t>
  </si>
  <si>
    <t>Co-DES Médecine intensive-réanimation [Consolidation]</t>
  </si>
  <si>
    <t>Co-DES Médecine intensive-réanimation [Socle]</t>
  </si>
  <si>
    <t>MEDECINE INTERNE ET IMMUNOLOGIE CLINIQUE</t>
  </si>
  <si>
    <t>Co-DES Médecine interne et immunologie clinique [Approfondissement 1]</t>
  </si>
  <si>
    <t>Co-DES Médecine interne et immunologie clinique [Approfondissement 2]</t>
  </si>
  <si>
    <t>Co-DES Médecine interne et immunologie clinique [Approfondissement 3]</t>
  </si>
  <si>
    <t>Co-DES Médecine interne et immunologie clinique [Consolidation]</t>
  </si>
  <si>
    <t>Co-DES Médecine interne et immunologie clinique [Socle]</t>
  </si>
  <si>
    <t>MEDECINE LEGALE ET EXPERTISES MEDICALES</t>
  </si>
  <si>
    <t>DES Médecine légale et expertises médicales [Consolidation]</t>
  </si>
  <si>
    <t>DES Médecine légale et expertises médicales [Socle]</t>
  </si>
  <si>
    <t>MEDECINE NUCLEAIRE</t>
  </si>
  <si>
    <t>DES médecine nucléaire 4ème année</t>
  </si>
  <si>
    <t>DES Médecine nucléaire [Approfondissement 1]</t>
  </si>
  <si>
    <t>DES Médecine nucléaire [Approfondissement 2]</t>
  </si>
  <si>
    <t>DES Médecine nucléaire [Consolidation]</t>
  </si>
  <si>
    <t>DES Médecine nucléaire [Socle]</t>
  </si>
  <si>
    <t>MEDECINE PHYSIQUE ET DE READAPTATION</t>
  </si>
  <si>
    <t>DES Médecine physique et de réadaptation [Approfondissement 1]</t>
  </si>
  <si>
    <t>DES Médecine physique et de réadaptation [Approfondissement 2]</t>
  </si>
  <si>
    <t>DES Médecine physique et de réadaptation [Consolidation]</t>
  </si>
  <si>
    <t>DES Médecine physique et de réadaptation - FST : médecine du sport [Consolidation]</t>
  </si>
  <si>
    <t>DES Médecine physique et de réadaptation [Socle]</t>
  </si>
  <si>
    <t>MEDECINE VASCULAIRE</t>
  </si>
  <si>
    <t>Co-DES Médecine vasculaire [Approfondissement 1]</t>
  </si>
  <si>
    <t>Co-DES Médecine vasculaire [Approfondissement 2]</t>
  </si>
  <si>
    <t>Co-DES Médecine vasculaire [Consolidation]</t>
  </si>
  <si>
    <t>Co-DES Médecine vasculaire [Socle]</t>
  </si>
  <si>
    <t>NEPHROLOGIE</t>
  </si>
  <si>
    <t>DES Néphrologie [Approfondissement 1]</t>
  </si>
  <si>
    <t>DES Néphrologie [Approfondissement 2]</t>
  </si>
  <si>
    <t>DES Néphrologie [Approfondissement 3]</t>
  </si>
  <si>
    <t>DES Néphrologie [Consolidation]</t>
  </si>
  <si>
    <t>DES Néphrologie - OPT : Soins intensifs néphrologiques [Consolidation]</t>
  </si>
  <si>
    <t>DES Néphrologie [Socle]</t>
  </si>
  <si>
    <t>NEUROCHIRURGIE</t>
  </si>
  <si>
    <t>DES Neurochirurgie [Approfondissement 1]</t>
  </si>
  <si>
    <t>DES Neurochirurgie [Consolidation 1]</t>
  </si>
  <si>
    <t>DES Neurochirurgie [Consolidation 2]</t>
  </si>
  <si>
    <t>DES Neurochirurgie [Socle]</t>
  </si>
  <si>
    <t>NEUROLOGIE</t>
  </si>
  <si>
    <t>DES Neurologie [Approfondissement 1]</t>
  </si>
  <si>
    <t>DES Neurologie [Approfondissement 2]</t>
  </si>
  <si>
    <t>DES Neurologie [Consolidation]</t>
  </si>
  <si>
    <t>DES Neurologie - FST : Sommeil  [Approfondissement 2]</t>
  </si>
  <si>
    <t>DES Neurologie [Socle]</t>
  </si>
  <si>
    <t>ONCOLOGIE</t>
  </si>
  <si>
    <t>DES Oncologie [Socle]</t>
  </si>
  <si>
    <t>ONCOLOGIE : ONCOLOGIE MEDICALE</t>
  </si>
  <si>
    <t>DES Oncologie - OPTP : oncologie médicale [Approfondissement 1]</t>
  </si>
  <si>
    <t>DES Oncologie - OPTP : oncologie médicale [Approfondissement 2]</t>
  </si>
  <si>
    <t>DES Oncologie - OPTP : oncologie médicale [Approfondissement 3]</t>
  </si>
  <si>
    <t>DES Oncologie - OPTP : oncologie médicale [Consolidation]</t>
  </si>
  <si>
    <t>DES Oncologie - OPTP : oncologie médicale - FST : Médecine palliative [Approfondissement 2]</t>
  </si>
  <si>
    <t>DES Oncologie - OPTP : oncologie médicale - FST : Médecine palliative [Approfondissement 3]</t>
  </si>
  <si>
    <t>ONCOLOGIE : ONCOLOGIE RADIOTHERAPIE</t>
  </si>
  <si>
    <t>DES Oncologie - OPTP : oncologie radiothérapie [Approfondissement 1]</t>
  </si>
  <si>
    <t>DES Oncologie - OPTP : oncologie radiothérapie [Approfondissement 2]</t>
  </si>
  <si>
    <t>DES Oncologie - OPTP : oncologie radiothérapie [Approfondissement 3]</t>
  </si>
  <si>
    <t>DES Oncologie - OPTP : oncologie radiothérapie [Consolidation]</t>
  </si>
  <si>
    <t>OPHTALMOLOGIE</t>
  </si>
  <si>
    <t>DES Ophtalmologie [Approfondissement 1]</t>
  </si>
  <si>
    <t>DES Ophtalmologie [Approfondissement 2]</t>
  </si>
  <si>
    <t>DES Ophtalmologie [Approfondissement 3]</t>
  </si>
  <si>
    <t>DES Ophtalmologie [Consolidation 1]</t>
  </si>
  <si>
    <t>DES Ophtalmologie [Consolidation 2]</t>
  </si>
  <si>
    <t>DES Ophtalmologie [Socle]</t>
  </si>
  <si>
    <t>OPHTALMOLOGIE : CHIRURGIE OPHTALMOPEDIATRIQUE ET STRABOLOGIQUE</t>
  </si>
  <si>
    <t>DES Ophtalmologie - OPT : Chirurgie ophtalmopédiatrique et strabologique [Consolidation 1]</t>
  </si>
  <si>
    <t>OTO-RHINO-LARYNGOLOGIE - CHIRURGIE CERVICO-FACIALE</t>
  </si>
  <si>
    <t>DES Oto-rhino-laryngologie - Chirurgie cervico-faciale [Approfondissement 1]</t>
  </si>
  <si>
    <t>DES Oto-rhino-laryngologie - Chirurgie cervico-faciale [Approfondissement 2]</t>
  </si>
  <si>
    <t>DES Oto-rhino-laryngologie - Chirurgie cervico-faciale [Approfondissement 3]</t>
  </si>
  <si>
    <t>DES Oto-rhino-laryngologie - Chirurgie cervico-faciale [Consolidation 1]</t>
  </si>
  <si>
    <t>DES Oto-rhino-laryngologie - Chirurgie cervico-faciale [Consolidation 2]</t>
  </si>
  <si>
    <t>DES Oto-rhino-laryngologie - Chirurgie cervico-faciale - FST : Sommeil [Consolidation 1]</t>
  </si>
  <si>
    <t>DES Oto-rhino-laryngologie - Chirurgie cervico-faciale [Socle]</t>
  </si>
  <si>
    <t>PEDIATRIE</t>
  </si>
  <si>
    <t>DES Pédiatrie [Approfondissement 1]</t>
  </si>
  <si>
    <t>DES Pédiatrie [Approfondissement 2]</t>
  </si>
  <si>
    <t>DES Pédiatrie [Approfondissement 3]</t>
  </si>
  <si>
    <t>DES Pédiatrie [Consolidation]</t>
  </si>
  <si>
    <t>DES Pédiatrie - FST : Cancérologie déclinaison hémato-cancérologie pédiatrique [Approfondissement 3]</t>
  </si>
  <si>
    <t>DES Pédiatrie - FST : Cancérologie déclinaison hémato-cancérologie pédiatrique [Consolidation]</t>
  </si>
  <si>
    <t>DES Pédiatrie - FST : Cardiologie pédiatrique et congénitale [Approfondissement 2]</t>
  </si>
  <si>
    <t>DES Pédiatrie - FST : Cardiologie pédiatrique et congénitale [Approfondissement 3]</t>
  </si>
  <si>
    <t>DES Pédiatrie - FST :  Cardiologie pédiatrique et congénitale [Consolidation]</t>
  </si>
  <si>
    <t>DES Pédiatrie - FST : Urgences pédiatriques [Approfondissement 3]</t>
  </si>
  <si>
    <t>DES Pédiatrie - FST :  Urgences pédiatriques  [Consolidation]</t>
  </si>
  <si>
    <t>DES Pédiatrie [Socle]</t>
  </si>
  <si>
    <t>PEDIATRIE : NEONATOLOGIE</t>
  </si>
  <si>
    <t>DES Pédiatrie - OPT : Néonatologie [Approfondissement 3]</t>
  </si>
  <si>
    <t>DES Pédiatrie - OPT : Néonatologie [Consolidation]</t>
  </si>
  <si>
    <t>PEDIATRIE : REANIMATION PEDIATRIQUE</t>
  </si>
  <si>
    <t>DES Pédiatrie - OPT : Réanimation pédiatrique - [Consolidation 1]</t>
  </si>
  <si>
    <t>PNEUMOLOGIE</t>
  </si>
  <si>
    <t>DES Pneumologie [Approfondissement 1]</t>
  </si>
  <si>
    <t>DES Pneumologie - FST : Cancérologie traitements médicaux des cancers, déclin cancéro adult [Approfondissement 2]</t>
  </si>
  <si>
    <t>DES Pneumologie - FST : Cancérologie traitements médicaux des cancers, déclin cancéro adult [Approfondissement 3]</t>
  </si>
  <si>
    <t>DES Pneumologie - FST : Maladies allergiques [Approfondissement 2]</t>
  </si>
  <si>
    <t>DES Pneumologie - FST : Sommeil [Approfondissement 2]</t>
  </si>
  <si>
    <t>DES Pneumologie - FST : Sommeil [Consolidation]</t>
  </si>
  <si>
    <t>DES Pneumologie - OPT : Soins intensifs respiratoires [Consolidation]</t>
  </si>
  <si>
    <t>DES Pneumologie [Socle]</t>
  </si>
  <si>
    <t>PSYCHIATRIE</t>
  </si>
  <si>
    <t>DES Psychiatrie [Approfondissement 1]</t>
  </si>
  <si>
    <t>DES Psychiatrie [Approfondissement 2]</t>
  </si>
  <si>
    <t>DES Psychiatrie [Consolidation]</t>
  </si>
  <si>
    <t>DES Psychiatrie - FST : Addictologie [Appofondissement 2]</t>
  </si>
  <si>
    <t>DES Psychiatrie - FST : Addictologie [Consolidation]</t>
  </si>
  <si>
    <t>DES Psychiatrie - FST : Douleur [Consolidation]</t>
  </si>
  <si>
    <t>DES Psychiatrie - FST : médecine palliative [Approfondissement 2]</t>
  </si>
  <si>
    <t>DES Psychiatrie - FST : Nutrition appliquée [Consolidation]</t>
  </si>
  <si>
    <t>DES Psychiatrie - FST : Sommeil [Consolidation]</t>
  </si>
  <si>
    <t>DES Psychiatrie  [Socle 1]</t>
  </si>
  <si>
    <t>DES Psychiatrie [Socle 2]</t>
  </si>
  <si>
    <t>PSYCHIATRIE : PSYCHIATRIE DE L'ENFANT ET DE L'ADOLESCENT</t>
  </si>
  <si>
    <t>DES Psychiatrie - OPT : Psychiatrie de l'enfant et de l'adolescent [Approfondissement 2]</t>
  </si>
  <si>
    <t>DES Psychiatrie - OPT : Psychiatrie de l'enfant et de l'adolescent [Consolidation]</t>
  </si>
  <si>
    <t>RADIOLOGIE ET IMAGERIE MEDICALE</t>
  </si>
  <si>
    <t>DES Radiologie et imagerie médicale [Approfondissement 1]</t>
  </si>
  <si>
    <t>DES Radiologie et imagerie médicale [Approfondissement 2]</t>
  </si>
  <si>
    <t>DES Radiologie et imagerie médicale [Approfondissement 3]</t>
  </si>
  <si>
    <t>DES Radiologie et imagerie médicale [Consolidation]</t>
  </si>
  <si>
    <t>DES Radiologie et imagerie médicale [Socle]</t>
  </si>
  <si>
    <t>RHUMATOLOGIE</t>
  </si>
  <si>
    <t>DES Rhumatologie [Approfondissement 1]</t>
  </si>
  <si>
    <t>DES Rhumatologie [Approfondissement 2]</t>
  </si>
  <si>
    <t>DES Rhumatologie [Consolidation]</t>
  </si>
  <si>
    <t>DES Rhumatologie [Socle]</t>
  </si>
  <si>
    <t>DES Santé publique [Approfondissement 1]</t>
  </si>
  <si>
    <t>DES Santé publique [Approfondissement 2]</t>
  </si>
  <si>
    <t>DES Santé publique [Consolidation]</t>
  </si>
  <si>
    <t>DES Santé publique - FST : Bio-informatique médicale [Consolidation]</t>
  </si>
  <si>
    <t>DES Santé publique - FST :  Pharmacologie médicale thérapeutique -[Approfondissement 2]</t>
  </si>
  <si>
    <t>DES Santé publique [Socle]</t>
  </si>
  <si>
    <t>SANTE PUBLIQUE : ADMINISTRATION DE LA SANTE</t>
  </si>
  <si>
    <t>DES Santé publique - OPT : administration de la santé [Approfondissement 2]</t>
  </si>
  <si>
    <t>DES Santé publique - OPT : Administration de la santé [Consolidation]</t>
  </si>
  <si>
    <t>UROLOGIE</t>
  </si>
  <si>
    <t>DES Urologie [Approfondissement 1]</t>
  </si>
  <si>
    <t>DES Urologie [Approfondissement 3]</t>
  </si>
  <si>
    <t>DES Urologie [Consolidation 1]</t>
  </si>
  <si>
    <t>DES Urologie [Consolidation 2]</t>
  </si>
  <si>
    <t>DES Urologie - FST : Cancérologie traitements médicaux des cancers, déclinaison cancérologie de l'adulte [Appro 2]</t>
  </si>
  <si>
    <t>DES Urologie - FST : Cancérologie traitements médicaux des cancers, déclinaison cancérologie de l'adulte [Consolid 1]</t>
  </si>
  <si>
    <t>DES Urologie - FST : Cancérologie traitements médicaux des cancers, déclinaison cancérologie de l'adulte [Consolid 2]</t>
  </si>
  <si>
    <t>DES Urologie - FST : Médecine et biologie de la reproduction - Andrologie [Consolidation 1]</t>
  </si>
  <si>
    <t>DES Urologie [Socle]</t>
  </si>
  <si>
    <t>DES ODONTOLOGIE</t>
  </si>
  <si>
    <t>MEDECINE BUCCO-DENTAIRE</t>
  </si>
  <si>
    <t>DES médecine bucco-dentaire 1ère année</t>
  </si>
  <si>
    <t>DES médecine bucco-dentaire 2ème année</t>
  </si>
  <si>
    <t>DES médecine bucco-dentaire 3ème année</t>
  </si>
  <si>
    <t>ORTHOPEDIE DENTO-FACIALE</t>
  </si>
  <si>
    <t>DES orthopédie dento-faciale 1ère année</t>
  </si>
  <si>
    <t>DES orthopédie dento-faciale 2ème année</t>
  </si>
  <si>
    <t>DES orthopédie dento-faciale 3ème année</t>
  </si>
  <si>
    <t>DES PHARMA</t>
  </si>
  <si>
    <t>INNOVATION PHARMACEUTIQUE ET RECHERCHE</t>
  </si>
  <si>
    <t>DES innovation pharmaceutique et recherche 2ème année</t>
  </si>
  <si>
    <t>DES innovation pharmaceutique et recherche 3ème année</t>
  </si>
  <si>
    <t>DES innovation pharmaceutique et recherche 4ème année</t>
  </si>
  <si>
    <t>PHARMACIE</t>
  </si>
  <si>
    <t>DES Pharmacie hospitalière [Socle 1]</t>
  </si>
  <si>
    <t>DES Pharmacie hospitalière [Socle 2]</t>
  </si>
  <si>
    <t>DES PHARMACIE</t>
  </si>
  <si>
    <t>PHARMACIE HOSPITALIERE : DEVELOPPEMENT ET SECURISATION DES PRODUITS DE SANTE (DSPS)</t>
  </si>
  <si>
    <t>DES Pharmacie hospitalière OPTP : développement et sécurisation des produits de santé [Approfondissement]</t>
  </si>
  <si>
    <t>DES Pharmacie hospitaliere OPTP : développement et sécurisation des produits de santé [Consolidation]</t>
  </si>
  <si>
    <t>DES Pharmacie hospitalière - OPTP DSPS - FST : Thérapie cellulaire transfusion  [Approfondissement]</t>
  </si>
  <si>
    <t>PHARMACIE HOSPITALIERE : PHARMACIE HOSPITALIERE GENERALE (PHG)</t>
  </si>
  <si>
    <t>DES Pharmacie hospitalière OPTP : pharmacie hospitalière générale [Approfondissement]</t>
  </si>
  <si>
    <t>DES Pharmacie hospitaliere OPTP : pharmacie hospitalière générale [Consolidation]</t>
  </si>
  <si>
    <t>DES Pharmacie hospitalière OPTP : PHG - FST : Hygiène-prévention de l'infection, résistances [Consolidation]</t>
  </si>
  <si>
    <t>DES Pharmacie hospitalière OPTP : PHG - FST :  Pharmacologie médicale-thérapeutique [Approfondissement]</t>
  </si>
  <si>
    <t>PHARMACIE HOSPITALIERE : RADIOPHARMACIE (RPH)</t>
  </si>
  <si>
    <t>DES Pharmacie hospitalière OPTP: radiopharmacie [Approfondissement 1]</t>
  </si>
  <si>
    <t>DES Pharmacie hospitalière OPTP : radiopharmacie [Approfondissement 2]</t>
  </si>
  <si>
    <t>DEUST</t>
  </si>
  <si>
    <t>PREPARATEUR/TECHNICIEN EN PHARMACIE</t>
  </si>
  <si>
    <t>DEUST Technicien - Préparateur en pharmacie Année 1</t>
  </si>
  <si>
    <t>DEUST Technicien - Préparateur en pharmacie Année 1 [Guadeloupe]</t>
  </si>
  <si>
    <t>DEUST Technicien - Préparateur en pharmacie Année 1 [Guyanne]</t>
  </si>
  <si>
    <t>DEUST Technicien - Préparateur en pharmacie Année 1 [Martinique]</t>
  </si>
  <si>
    <t>DEUST Technicien - Préparateur en pharmacie Année 1 [Réunion]</t>
  </si>
  <si>
    <t>DEUST Technicien - Préparateur en pharmacie Année 2</t>
  </si>
  <si>
    <t>PRODUCTION, CONTROLE ET QUALITE DES PRODUITS DE SANTE</t>
  </si>
  <si>
    <t>DEUST Production et contrôles des produits de santé Année 1</t>
  </si>
  <si>
    <t>DEUST Production et contrôles des produits de santé Année 2</t>
  </si>
  <si>
    <t>DFMS</t>
  </si>
  <si>
    <t>DFMS Chirurgie orthopédique et traumatologie</t>
  </si>
  <si>
    <t>DFMS Chirurgie viscérale et digestive</t>
  </si>
  <si>
    <t>D'ANESTHESIE REANIMATION</t>
  </si>
  <si>
    <t>DFMS anesthésie réanimation</t>
  </si>
  <si>
    <t>DFMS Neurologie</t>
  </si>
  <si>
    <t>DFMS Psychiatrie</t>
  </si>
  <si>
    <t>DFMS psychiatrie de l'enfant et de l'adolescent</t>
  </si>
  <si>
    <t>DFMSA</t>
  </si>
  <si>
    <t>DFMSA Chirurgie thoracique et cardiovasculaire</t>
  </si>
  <si>
    <t>DFMSA d'anesthésie réanimation</t>
  </si>
  <si>
    <t>DE CARDIOLOGIE ET MALADIES VASCULAIRES</t>
  </si>
  <si>
    <t>DFMSA cardiologie et maladies vasculaires</t>
  </si>
  <si>
    <t>PSYCHIATRIE DE L'ENFANT ET DE L'ADOLESCENT</t>
  </si>
  <si>
    <t>DFMSA psychiatrie de l'enfant et de l'adolescent</t>
  </si>
  <si>
    <t>DIP.IEP</t>
  </si>
  <si>
    <t>DIPLOME DE L'INSTITUT D'ETUDES POLITIQUES</t>
  </si>
  <si>
    <t>1A Sciences Po Filière et BEP LUISS</t>
  </si>
  <si>
    <t>1e A Sciences Po</t>
  </si>
  <si>
    <t>1ère Mobilité binational English programme France-Hong Kong</t>
  </si>
  <si>
    <t>1ère Mobilité binational English programme France-Italie</t>
  </si>
  <si>
    <t>1ère Mobilité France Allemagne</t>
  </si>
  <si>
    <t>1ère Mobilité France Caraibes</t>
  </si>
  <si>
    <t>1ère Mobilité France Espagne</t>
  </si>
  <si>
    <t>1ère Mobilité France Portugal</t>
  </si>
  <si>
    <t>2e A Sciences Po Mobilité Etranger</t>
  </si>
  <si>
    <t>2e A Sciences Po Mobilité France</t>
  </si>
  <si>
    <t>2ème Mobilité France Allemagne</t>
  </si>
  <si>
    <t>2ème Mobilité France Caraibes</t>
  </si>
  <si>
    <t>2ème Mobilité France Espagne</t>
  </si>
  <si>
    <t>2ème Mobilité France Hong Kong</t>
  </si>
  <si>
    <t>2ème Mobilité France Italie</t>
  </si>
  <si>
    <t>2ème Mobilité France Portugal</t>
  </si>
  <si>
    <t>3A Binational English programme France-Hong Kong</t>
  </si>
  <si>
    <t>3A Binational English programme France-Italie</t>
  </si>
  <si>
    <t>3A Filière Affaires internationales</t>
  </si>
  <si>
    <t>3A Filière Carrières publiques</t>
  </si>
  <si>
    <t>3A Filière Management de projets et organisations</t>
  </si>
  <si>
    <t>3A Filière Politique société communication</t>
  </si>
  <si>
    <t>3A Sciences Po</t>
  </si>
  <si>
    <t>4A Affaires Européennes</t>
  </si>
  <si>
    <t>4A Affaires internationales et espaces post soviétiques</t>
  </si>
  <si>
    <t>4A Affaires publiques et représentation des intérêts</t>
  </si>
  <si>
    <t>4A Bordeaux international relations degree</t>
  </si>
  <si>
    <t>4A Carrières administratives</t>
  </si>
  <si>
    <t>4A Communication publique et politique</t>
  </si>
  <si>
    <t>4A Economie sociale et solidaire et innovation sociale</t>
  </si>
  <si>
    <t>4A EM Management Public et Sécurité Santé Internationale</t>
  </si>
  <si>
    <t>4A EM STPIAS</t>
  </si>
  <si>
    <t>4A EM STPIESS</t>
  </si>
  <si>
    <t>4A  Executive Master Management et Transformation de l'Action Publique</t>
  </si>
  <si>
    <t>4A Géoéconomie appliquée</t>
  </si>
  <si>
    <t>4A Gouvernance de la Transition Écologique</t>
  </si>
  <si>
    <t>4A Management de projet culturel et développement des territ</t>
  </si>
  <si>
    <t>4A Métiers du politique</t>
  </si>
  <si>
    <t>4A Politique internationale</t>
  </si>
  <si>
    <t>4A Risques et Développement aux Suds</t>
  </si>
  <si>
    <t>4A Science politique et sociologie comparatives</t>
  </si>
  <si>
    <t>4A Stratégie et pilotage des entreprises</t>
  </si>
  <si>
    <t>4A Stratégies et gouvernances métropolitaines</t>
  </si>
  <si>
    <t>5A Affaires Européennes</t>
  </si>
  <si>
    <t>5A Affaires internationales et espaces post soviétiques</t>
  </si>
  <si>
    <t>5A AFFAIRES PUBLIQUES ET REPRESENTATION DES INTERETS</t>
  </si>
  <si>
    <t>5A BORDEAUX INTERNATIONAL RELATIONS DEGREE</t>
  </si>
  <si>
    <t>5A CARRIERES ADMINISTRATIVES</t>
  </si>
  <si>
    <t>5A COMMUNICATION PUBLIQUE ET POLITIQUE</t>
  </si>
  <si>
    <t>5A ECONOMIE SOCIALE ET SOLIDAIRE ET INNOVATION SOCIALE</t>
  </si>
  <si>
    <t>5A EM STPIESS</t>
  </si>
  <si>
    <t>5A Exe Master Stratégies Territoires Projets Innovants AS</t>
  </si>
  <si>
    <t>5A FILIERE AFFAIRES INTERNATIONALES</t>
  </si>
  <si>
    <t>5A FILIERE CARRIERES PUBLIQUES</t>
  </si>
  <si>
    <t>5A FILIERE MANAGEMENT DE PROJETS ET ORGANISATIONS</t>
  </si>
  <si>
    <t>5A FILIERE POLITIQUE SOCIETE COMMUNICATION</t>
  </si>
  <si>
    <t>5A GEOECONOMIE APPLIQUEE</t>
  </si>
  <si>
    <t>5A Gouvernance de la Transition Écologique</t>
  </si>
  <si>
    <t>5A LUIS Bordeaux International Relations Degree</t>
  </si>
  <si>
    <t>5A MANAGEMENT DE PROJET CULTUREL ET DEVPT DES TERRITOIRES</t>
  </si>
  <si>
    <t>5A Métiers du Journalisme et du Politique</t>
  </si>
  <si>
    <t>5A  Objectif INSP</t>
  </si>
  <si>
    <t>5A POLITIQUE INTERNATIONALE</t>
  </si>
  <si>
    <t>5A Risques et Développement aux Suds</t>
  </si>
  <si>
    <t>5A SCIENCES POLITIQUE ET SOCIOLOGIE COMPARATIVES</t>
  </si>
  <si>
    <t>5A STRATEGIES ET GOUVERNANCES METROPOLITAINES</t>
  </si>
  <si>
    <t>Année de césure</t>
  </si>
  <si>
    <t>certificat d’études spécialisées 5A</t>
  </si>
  <si>
    <t>CERTIFICAT D'ETUDES SPECIALISEES FORMATION CONTINUE</t>
  </si>
  <si>
    <t>CERTIFICAT D'ETUDES SPECIALISEES MUTUALISATION</t>
  </si>
  <si>
    <t>ERASMUS</t>
  </si>
  <si>
    <t>PREPA Objectif INSP Soutien</t>
  </si>
  <si>
    <t>DIP.INTERN</t>
  </si>
  <si>
    <t>DIPLOME INTERNATIONAL-BAC+1-SCIENCES JURIDIQUES</t>
  </si>
  <si>
    <t>D.E. Médiation Familiale</t>
  </si>
  <si>
    <t>DU Droit société religion</t>
  </si>
  <si>
    <t>DIP OENOL.</t>
  </si>
  <si>
    <t>DIPLOME NATIONAL D OENOLOGIE</t>
  </si>
  <si>
    <t>Diplôme National D'Oenologue 1ère année</t>
  </si>
  <si>
    <t>Diplôme National D'Oenologue 2nde année</t>
  </si>
  <si>
    <t>DIU PROF CPE 1°DEGRE</t>
  </si>
  <si>
    <t>DIPLOME INTER-UNIVERSITAIRE (DIU) PROFESSEURS ET CPE STAGIAIRES - ENTREE DANS LE METIER, PARCOURS 1ER DEGRE</t>
  </si>
  <si>
    <t>DIU Professeurs et conseillers principaux d’éducation stagiaires –entrée dans le métier - 1er degré 33</t>
  </si>
  <si>
    <t>DU PROF CPE Stagiaires entrée dans le métier  - 1er degré 64</t>
  </si>
  <si>
    <t>DU Professeurs et conseillers principaux d’éducation stagiaires –entrée dans le métier - 1er degré 24</t>
  </si>
  <si>
    <t>DU Professeurs et conseillers principaux d’éducation stagiaires –entrée dans le métier - 1er degré 40</t>
  </si>
  <si>
    <t>DU Professeurs et conseillers principaux d’éducation stagiaires –entrée dans le métier - 1er degré 47</t>
  </si>
  <si>
    <t>DIU PROF CPE 2°DEGRE</t>
  </si>
  <si>
    <t>DIPLOME INTER-UNIVERSITAIRE (DIU) PROFESSEURS ET CPE STAGIAIRES - ENTREE DANS LE METIER, PARCOURS 2ND DEGRE</t>
  </si>
  <si>
    <t>DIU PROF CPE Stagiaires entrée dans le métier - 2nd degré CAPET ÉCONOMIE ET GESTION</t>
  </si>
  <si>
    <t>DIU PROF CPE Stagiaires entrée dans le métier 2nd degré- ÉDUCATION MUSICALE ET CHANT CHORAL</t>
  </si>
  <si>
    <t>DIU PROF CPE Stagiaires entrée dans le métier - 2nd degré HISTOIRE ET GÉOGRAPHIE</t>
  </si>
  <si>
    <t>DIU PROF CPE Stagiaires entrée dans le métier - 2nd degré LETTRES - HISTOIRE ET GÉOGRAPHIE</t>
  </si>
  <si>
    <t>DIU PROF CPE Stagiaires entrée dans le métier - 2nd degré LETTRES MODERNES ET CLASSIQUES</t>
  </si>
  <si>
    <t>DIU PROF CPE Stagiaires entrée dans le métier 2nd degré MATHÉMATIQUES - PHYSIQUE CHIMIE</t>
  </si>
  <si>
    <t>DIU PROF CPE Stagiaires entrée dans le métier - 2nd degré NUMÉRIQUE ET SCIENCES INFORMATIQUES</t>
  </si>
  <si>
    <t>DIU PROF CPE Stagiaires entrée dans le métier - 2nd degré PHYSIQUE CHIMIE</t>
  </si>
  <si>
    <t>DIU PROF CPE Stagiaires entrée dans le métier - 2nd degré PLP Sciences et technologie de l'industrie</t>
  </si>
  <si>
    <t>DIU PROF CPE Stagiaires entrée dans le métier - 2nd degré SCIENCES DE LA VIE - SCIENCES DE LA TERRE ET DE L'UNIVERS</t>
  </si>
  <si>
    <t>DIU PROF CPE Stagiaires entrée dans le métier - 2nd degré SCIENCES ÉCONOMIQUES ET SOCIALES</t>
  </si>
  <si>
    <t>DIU PROF CPE Stagiaires entrée dans le métier - 2nd degré Sciences industrielles pour l'ingénieur</t>
  </si>
  <si>
    <t>DIU Professeurs et conseillers principaux d’éducation stagiaires –entrée dans le métier - 2nd degré 33 ALLEMAND</t>
  </si>
  <si>
    <t>DIU Professeurs et conseillers principaux d’éducation stagiaires –entrée dans le métier - 2nd degré 33 ANGLAIS</t>
  </si>
  <si>
    <t>DIU Professeurs et conseillers principaux d’éducation stagiaires –entrée dans le métier - 2nd degré  ARTS PLASTIQUES</t>
  </si>
  <si>
    <t>DIU Professeurs et conseillers principaux d’éducation stagiaires –entrée dans le métier - 2nd degré BIOTECHNOLOGIES</t>
  </si>
  <si>
    <t>DIU Professeurs et conseillers principaux d’éducation stagiaires –entrée dans le métier - 2nd degré CAPLP ÉCO ET GESTION</t>
  </si>
  <si>
    <t>DIU Professeurs et conseillers principaux d’éducation stagiaires –entrée dans le métier - 2nd degré ESPAGNOL</t>
  </si>
  <si>
    <t>DIU Professeurs et conseillers principaux d’éducation stagiaires –entrée dans le métier - 2nd degré ITALIEN</t>
  </si>
  <si>
    <t>DIU Professeurs et conseillers principaux d’éducation stagiaires –entrée dans le métier - 2nd degré MATHÉMATIQUES</t>
  </si>
  <si>
    <t>DIU Professeurs et conseillers principaux d’éducation stagiaires –entrée dans le métier - 2nd degré PHILOSOPHIE</t>
  </si>
  <si>
    <t>DIU PROF CPE ENC ED</t>
  </si>
  <si>
    <t>DIPLOME INTER-UNIVERSITAIRE (DIU) PROFESSEURS ET CPE STAGIAIRES - ENTREE DANS LE METIER, PARCOURS ENCADREMENT EDUCATIF</t>
  </si>
  <si>
    <t>DIU Professeurs et conseillers principaux d’éducation stagiaires -entrée dans le métier - CPE</t>
  </si>
  <si>
    <t>DOCT.UNI.G</t>
  </si>
  <si>
    <t>ARCHEOLOGIE, ETHNOLOGIE, PREHISTOIRE</t>
  </si>
  <si>
    <t>Doctorat Anthropologie biologique</t>
  </si>
  <si>
    <t>Doctorat Ethnologie - Option anthropologie sociale et culturelle</t>
  </si>
  <si>
    <t>Doctorat Ethnologie - Option anthropologie sociale et culturelle - Année 1</t>
  </si>
  <si>
    <t>Doctorat Préhistoire</t>
  </si>
  <si>
    <t>Doctorat Préhistoire - Année 1</t>
  </si>
  <si>
    <t>ASPECTS MOLECULAIRES ET CELLULAIRES DE LA BIOLOGIE</t>
  </si>
  <si>
    <t>Doctorat Biochimie</t>
  </si>
  <si>
    <t>Doctorat Biochimie - Année 1</t>
  </si>
  <si>
    <t>Doctorat Biologie cellulaire et physiopathologie</t>
  </si>
  <si>
    <t>Doctorat Biologie cellulaire et physiopathologie - Année 1</t>
  </si>
  <si>
    <t>Doctorat Microbiologie-immunologie</t>
  </si>
  <si>
    <t>Doctorat Microbiologie-immunologie - Année 1</t>
  </si>
  <si>
    <t>Doctorant Chimie-physique - Année 1</t>
  </si>
  <si>
    <t>Doctorat Chimie analytique et environnement</t>
  </si>
  <si>
    <t>Doctorat Chimie analytique et environnementale - Année 1</t>
  </si>
  <si>
    <t>Doctorat Chimie et technologies pour le vivant</t>
  </si>
  <si>
    <t>Doctorat Chimie et technologies pour le vivant - Année 1</t>
  </si>
  <si>
    <t>Doctorat Chimie organique</t>
  </si>
  <si>
    <t>Doctorat Chimie organique - Année 1</t>
  </si>
  <si>
    <t>Doctorat Chimie - physique</t>
  </si>
  <si>
    <t>Doctorat Physico-chimie de la matière condensée</t>
  </si>
  <si>
    <t>Doctorat Physico-chimie de la matière condensée - Année 1</t>
  </si>
  <si>
    <t>Doctorat Polymères</t>
  </si>
  <si>
    <t>Doctorat Polymères - Année 1</t>
  </si>
  <si>
    <t>GENIE DES PROCEDES</t>
  </si>
  <si>
    <t>Doctorat Génie des procédés</t>
  </si>
  <si>
    <t>Doctorat Génie des procédés - Année 1</t>
  </si>
  <si>
    <t>Doctorat Bioinformatique</t>
  </si>
  <si>
    <t>Doctorat Bioinformatique - Année 1</t>
  </si>
  <si>
    <t>Doctorat Informatique</t>
  </si>
  <si>
    <t>Doctorat Informatique - Année 1</t>
  </si>
  <si>
    <t>LANGUES ETRANGERES APPLIQUEES</t>
  </si>
  <si>
    <t>Doctorat Études Anglaises : langue de spécialité - Didactique de la langue - Année 1</t>
  </si>
  <si>
    <t>Études Anglaises : langue de spécialité - Didactique de la langue</t>
  </si>
  <si>
    <t>MATHEMATIQUES</t>
  </si>
  <si>
    <t>Doctorat Mathématiques Pures</t>
  </si>
  <si>
    <t>Doctorat Mathématiques pures - Année 1</t>
  </si>
  <si>
    <t>MATHEMATIQUES APPLIQUEES ET SCIENCES SOCIALES</t>
  </si>
  <si>
    <t>Doctorat Mathématiques appliquées et calcul scientifique</t>
  </si>
  <si>
    <t>Doctorat Mathématiques appliquées et calcul scientifique - Année 1</t>
  </si>
  <si>
    <t>Doctorat Pharmacologie - Option pharcolo-épidémiologie, pharmaco-vigilance - Année 1</t>
  </si>
  <si>
    <t>Pharmacologie - Option pharcolo-épidémiologie, pharmaco-vigilance</t>
  </si>
  <si>
    <t>PHILOSOPHIE, EPISTEMOLOGIE</t>
  </si>
  <si>
    <t>Doctorat Epistémologie et histoire des sciences</t>
  </si>
  <si>
    <t>Doctorat Épistémologie et histoire des sciences - Année 1</t>
  </si>
  <si>
    <t>PHYSIOLOGIE ET BIOLOGIE DES ORGANISMES - POPULATIONS - INTERACTIONS</t>
  </si>
  <si>
    <t>Doctorat Interface chimie biologie</t>
  </si>
  <si>
    <t>Doctorat Interface chimie biologie - Année 1</t>
  </si>
  <si>
    <t>PHYSIQUE</t>
  </si>
  <si>
    <t>Doctorat Astrophysique, plasmas, nucléaire</t>
  </si>
  <si>
    <t>Doctorat Astrophysique, plasmas, nucléaire - Année 1</t>
  </si>
  <si>
    <t>Doctorat Automatique, productique, signal et image, ingénierie cognitique</t>
  </si>
  <si>
    <t>Doctorat Automatique, productique, signal et image, ingénierie cognitique - Année 1</t>
  </si>
  <si>
    <t>Doctorat Électronique</t>
  </si>
  <si>
    <t>Doctorat Électronique - Année 1</t>
  </si>
  <si>
    <t>Doctorat Lasers, matière et nanosciences - Année 1</t>
  </si>
  <si>
    <t>Doctorat Lasers, matières, nanosciences</t>
  </si>
  <si>
    <t>Doctorat Mécanique</t>
  </si>
  <si>
    <t>Doctorat Mécanique - Année 1</t>
  </si>
  <si>
    <t>Doctorat Psychologie</t>
  </si>
  <si>
    <t>Doctorat Psychologie - Année 1</t>
  </si>
  <si>
    <t>Doctorat Sciences cognitives et érgonomie - Option érgonomie</t>
  </si>
  <si>
    <t>Doctorat Sciences cognitives et érgonomie - Option érgonomie - Année 1</t>
  </si>
  <si>
    <t>Doctorat Sciences cognitives et érgonomie - Option sciences cognitives</t>
  </si>
  <si>
    <t>Doctorat Sciences cognitives et érgonomie - Option sciences cognitives - Année 1</t>
  </si>
  <si>
    <t>RECHERCHE CLINIQUE, INNOVATION TECHNOLOGIQUE, SANTE PUBLIQUE</t>
  </si>
  <si>
    <t>Doctorat Biologie de cancer</t>
  </si>
  <si>
    <t>Doctorat Biologie de cancer - Année 1</t>
  </si>
  <si>
    <t>Doctorat Santé publique - Option biostatistiques</t>
  </si>
  <si>
    <t>Doctorat Santé publique - Option biostatistiques - Année 1</t>
  </si>
  <si>
    <t>Doctorat Santé publique - Option épidémiologie</t>
  </si>
  <si>
    <t>Doctorat Santé publique - Option épidémiologie - Année 1</t>
  </si>
  <si>
    <t>Doctorat Santé publique - Option informatique et santé</t>
  </si>
  <si>
    <t>Doctorat Santé publique - Option intervention et économie de la santé</t>
  </si>
  <si>
    <t>Doctorat Santé publique - Option intervention et économie de la santé - Année 1</t>
  </si>
  <si>
    <t>SCIENCES AGRONOMIQUES, BIOTECHNOLOGIES AGRO-ALIMENTAIRES</t>
  </si>
  <si>
    <t>Doctorat Ecologie évolutive, fonctionnelle et communauté</t>
  </si>
  <si>
    <t>Doctorat  Écologie évolutive, fonctionnelle et des communautés - Année 1</t>
  </si>
  <si>
    <t>Doctorat Nutrition</t>
  </si>
  <si>
    <t>Doctorat Nutrition - Année 1</t>
  </si>
  <si>
    <t>SCIENCES DE GESTION</t>
  </si>
  <si>
    <t>Doctorat Sciences de gestion</t>
  </si>
  <si>
    <t>Doctorat Sciences de gestion - Année 1</t>
  </si>
  <si>
    <t>Doctorat Sciences de gestion option sciences agronomiques</t>
  </si>
  <si>
    <t>SCIENCES DE LA VIE ET DE LA SANTE</t>
  </si>
  <si>
    <t>Doctorat Bioimagerie</t>
  </si>
  <si>
    <t>Doctorat Bioimagerie - Année 1</t>
  </si>
  <si>
    <t>Doctorat Génétique</t>
  </si>
  <si>
    <t>Doctorat Génétique - Année 1</t>
  </si>
  <si>
    <t>Doctorat Neurosciences</t>
  </si>
  <si>
    <t>Doctorat Neurosciences - Année 1</t>
  </si>
  <si>
    <t>Doctorat Œnologie</t>
  </si>
  <si>
    <t>Doctorat Œnologie - Année 1</t>
  </si>
  <si>
    <t>Doctorat Sciences agronomiques</t>
  </si>
  <si>
    <t>Doctorat Sciences agronomiques - 1ère année</t>
  </si>
  <si>
    <t>SCIENCES DE L'EDUCATION</t>
  </si>
  <si>
    <t>Doctorat Sciences de l'éducation</t>
  </si>
  <si>
    <t>Doctorat Sciences de l'éducation - Année 1</t>
  </si>
  <si>
    <t>SCIENCES DE L'UNIVERS</t>
  </si>
  <si>
    <t>Doctorat Biogéochimie et écosystèmes</t>
  </si>
  <si>
    <t>Doctorat Biogéochimie et écosystèmes - Année 1</t>
  </si>
  <si>
    <t>Doctorat Géochimie et écotoxicologie</t>
  </si>
  <si>
    <t>Doctorat Géochimie et écotoxicologie - Année 1</t>
  </si>
  <si>
    <t>Doctorat Géo sédim, paléocéanographie, climatologie</t>
  </si>
  <si>
    <t>Doctorat Géo sédim, paléocéanographie, climatologie - Année1</t>
  </si>
  <si>
    <t>Doctorat Physique de l'environnement</t>
  </si>
  <si>
    <t>Doctorat Physique de l'environnement - Année 1</t>
  </si>
  <si>
    <t>Doctorat Sciences agronomiques et forestières</t>
  </si>
  <si>
    <t>Doctorat Sciences agronomiques et forestières - Année 1</t>
  </si>
  <si>
    <t>SCIENCES ECONOMIQUES</t>
  </si>
  <si>
    <t>Doctorat Sciences économiques</t>
  </si>
  <si>
    <t>Doctorat Sciences économiques - Année 1</t>
  </si>
  <si>
    <t>Doctorat Sciences économiques option sciences agronomiques</t>
  </si>
  <si>
    <t>Doctorat Sciences économiques option sciences agronomiques - Année 1</t>
  </si>
  <si>
    <t>SCIENCES JURIDIQUES</t>
  </si>
  <si>
    <t>Doctorat  Droit Privé et sciences criminelles</t>
  </si>
  <si>
    <t>Doctorat Droit privé et sciences criminelles - Année 1</t>
  </si>
  <si>
    <t>Doctorat Droit public</t>
  </si>
  <si>
    <t>Doctorat Droit public - Année 1</t>
  </si>
  <si>
    <t>Doctorat Histoire du droit</t>
  </si>
  <si>
    <t>Doctorat Histoire du droit - Année 1</t>
  </si>
  <si>
    <t>SCIENCES POLITIQUES</t>
  </si>
  <si>
    <t>DOCTORAT EN SCIENCE POLITIQUE</t>
  </si>
  <si>
    <t>Doctorat Science politique</t>
  </si>
  <si>
    <t>Doctorat Science politique - Année 1</t>
  </si>
  <si>
    <t>SOCIOLOGIE, DEMOGRAPHIE</t>
  </si>
  <si>
    <t>Doctorat Démographie</t>
  </si>
  <si>
    <t>Doctorat Démographie - Année 1</t>
  </si>
  <si>
    <t>Doctorat Démographie option sciences agronomiques</t>
  </si>
  <si>
    <t>Doctorat Sociologie</t>
  </si>
  <si>
    <t>Doctorat Sociologie - Année 1</t>
  </si>
  <si>
    <t>S.T.A.P.S.</t>
  </si>
  <si>
    <t>Doctorat Sciences et techniques des activités physiques et sportives (STAPS)</t>
  </si>
  <si>
    <t>Doctorat Sciences et techniques des activités physiques et sportives (STAPS) - Année 1</t>
  </si>
  <si>
    <t>DU GENERI</t>
  </si>
  <si>
    <t>DIPLOMES D'UNIVERSITE EN MEDECINE - BAC+1 A BAC+6 ET PLUS</t>
  </si>
  <si>
    <t>DIU chirurgie des cardiopathies congénitales</t>
  </si>
  <si>
    <t>DIU dermatologie esthétique, lasers dermatologiques, cosmétologie</t>
  </si>
  <si>
    <t>DIU Evaluation des traumatisés craniens</t>
  </si>
  <si>
    <t>DU addictologie avec et sans substance 1ère année</t>
  </si>
  <si>
    <t>DU addictologie avec et sans substance 2ème année</t>
  </si>
  <si>
    <t>DU formation des professionnels de santé à la prise en charge de la douleur</t>
  </si>
  <si>
    <t>DU hygiène hospitalière et prévention des infections associées aux soins</t>
  </si>
  <si>
    <t>DU Médecine et soins transculturels</t>
  </si>
  <si>
    <t>DU méthodes et pratique en épidémiologie : enseignement via internet</t>
  </si>
  <si>
    <t>DU méthodes statistiques en santé : enseignement via internet</t>
  </si>
  <si>
    <t>DU sciences neuropsychologiques</t>
  </si>
  <si>
    <t>DU Séquençage haut débit et bio-informatique pour l'analyse de données en biologie médicale</t>
  </si>
  <si>
    <t>Parcours de consolidation et compétence de chirurgie orthopédique et traumatologie</t>
  </si>
  <si>
    <t>Parcours de consolidation et compétence de chirurgie viscérale et digestive</t>
  </si>
  <si>
    <t>Parcours de consolidation et compétence de médecine d'urgence</t>
  </si>
  <si>
    <t>Parcours de consolidation et compétence de néphrologie</t>
  </si>
  <si>
    <t>Parcours de consolidation et compétence de santé publique</t>
  </si>
  <si>
    <t>Parcours de consolidation et de compétence de gériatrie</t>
  </si>
  <si>
    <t>Parcours de consolidation et de compétence de médecine générale</t>
  </si>
  <si>
    <t>Parcours de consolidation et de compétence de psychiatrie</t>
  </si>
  <si>
    <t>Parcours d'initiation à la recherche des études de santé</t>
  </si>
  <si>
    <t>DIPLOMES D'UNIVERSITE EN MEDECINE - BAC+3 A BAC+4</t>
  </si>
  <si>
    <t>DIU formation des assistants de recherche clinique et des techniciens des essais cliniques</t>
  </si>
  <si>
    <t>DU Auti-SPOC accompagnement des personnes avec troubles du spectre de l'autisme (TSA)</t>
  </si>
  <si>
    <t>DU Spécialisation de la prise en charge du diabète par l'infirmier(e)</t>
  </si>
  <si>
    <t>DIPLOMES D'UNIVERSITE EN MEDECINE - BAC+5 A BAC+6 ET PLUS</t>
  </si>
  <si>
    <t>DIU Multidisciplinaire et généraliste de prise en charge de l'endométriose et de l'adenomyose</t>
  </si>
  <si>
    <t>DIU Philosophie et épistemologie de la psychiatrie</t>
  </si>
  <si>
    <t>DIU Pratique médicale en station thermale</t>
  </si>
  <si>
    <t>DU  Recherche et veille documentaires en santé</t>
  </si>
  <si>
    <t>DIPLOMES D'UNIVERSITE EN MEDECINE - BAC+6 ET PLUS</t>
  </si>
  <si>
    <t>DIU Anesthésie réanimation du patient âgé</t>
  </si>
  <si>
    <t>DIU arthroscopie</t>
  </si>
  <si>
    <t>DIU cardiologie pédiatrique et congénitale</t>
  </si>
  <si>
    <t>DIU colposcopie et pathologie cervico-vaginale et vulvaire</t>
  </si>
  <si>
    <t>DIU cytometrie en hematologie</t>
  </si>
  <si>
    <t>DIU de chirurgie du rachis 1ère année</t>
  </si>
  <si>
    <t>DIU d'Echocardiographie et d'imagerie cardiovasculaire non invasive</t>
  </si>
  <si>
    <t>DIU de médecine de réeducation 1ère année</t>
  </si>
  <si>
    <t>DIU de médecine de réeducation deuxième année</t>
  </si>
  <si>
    <t>DIU de Pathologies Chromosomiques acquises</t>
  </si>
  <si>
    <t>DIU Dermatologie chirurgicale oncologique</t>
  </si>
  <si>
    <t>DIU des Connaissances à la Pratique Quotidienne en Médecine Générale</t>
  </si>
  <si>
    <t>DIU Diabétologie pédiatrique - Niveau 1</t>
  </si>
  <si>
    <t>DIU d'oncogériatrie 1ère année</t>
  </si>
  <si>
    <t>DIU d'oncogériatrie 2ème année</t>
  </si>
  <si>
    <t>DIU echographie clinique service maladies infectieuses 1°A</t>
  </si>
  <si>
    <t>DIU Echographie d'acquisition</t>
  </si>
  <si>
    <t>DIU Echographie et techniques ultra-sonores - Mention Echographie de spécialité</t>
  </si>
  <si>
    <t>DIU Echographie et techniques ultra-sonores - Mention Echographie générale</t>
  </si>
  <si>
    <t>DIU échographie gynécologique et obstétricale</t>
  </si>
  <si>
    <t>DIU Etudes approfondies des polyarthrites et maladies systémiques</t>
  </si>
  <si>
    <t>DIU Formation complémentaire en gynécologie-obstétrique pour les médecins généralistes</t>
  </si>
  <si>
    <t>DIU Hypnose médicale clinique et thérapeutique</t>
  </si>
  <si>
    <t>DIU le sommeil et sa pathologie [Année 1]</t>
  </si>
  <si>
    <t>DIU Médecine foetale</t>
  </si>
  <si>
    <t>DIU Médecine gériatrique</t>
  </si>
  <si>
    <t>DIU médecine subaquatique et hyperbare</t>
  </si>
  <si>
    <t>DIU mésothérapie</t>
  </si>
  <si>
    <t>DIU National de chirurgie de l'épaule et du coude</t>
  </si>
  <si>
    <t>DIU National d'expertises en accidents médicaux</t>
  </si>
  <si>
    <t>DIU OCT en ophtalmologie</t>
  </si>
  <si>
    <t>DIU Pathologie du rugby 2ème année</t>
  </si>
  <si>
    <t>DIU Pathologie fœtale et placentaire</t>
  </si>
  <si>
    <t>DIU pathologie fonctionnelle digestive</t>
  </si>
  <si>
    <t>DIU pathologie inflammatoire démyélinisante du système nerveux central</t>
  </si>
  <si>
    <t>DIU perfectionnement en anesthésie pédiatrique</t>
  </si>
  <si>
    <t>DIU pratique et théorie de l'électroconvulsivothérapie et stimulation magnétique transcranienne</t>
  </si>
  <si>
    <t>DIU pratiques en santé travail pour la formation des collaborateurs médecins 1ère année</t>
  </si>
  <si>
    <t>DIU pratiques en santé travail pour la formation des collaborateurs médecins 2ème année</t>
  </si>
  <si>
    <t>DIU pratiques en santé travail pour la formation des collaborateurs médecins 3ème année</t>
  </si>
  <si>
    <t>DIU pratiques en santé travail pour la formation des collaborateurs médecins 4ème année</t>
  </si>
  <si>
    <t>DIU Qualification pour l'exercice de la médecine générale</t>
  </si>
  <si>
    <t>DIU réanimation et urgences pédiatriques 1ère année</t>
  </si>
  <si>
    <t>DIU réanimation et urgences pédiatriques 2ème année</t>
  </si>
  <si>
    <t>DIU reconstruction mammaire et chirurgie oncoplastique et de recours en sénologie carcinologique</t>
  </si>
  <si>
    <t>DIU Rythmologie et stimulation cardiaque - 2ème année</t>
  </si>
  <si>
    <t>DIU Santé Environnementale</t>
  </si>
  <si>
    <t>DIU Stratégies Thérapeutiques et Préventives en Pathologie Infectieuse</t>
  </si>
  <si>
    <t>DIU Suicidologie « Penser, comprendre, traiter et prévenir les conduites suicidaires »</t>
  </si>
  <si>
    <t>DIU système cardiovasculaire et sport</t>
  </si>
  <si>
    <t>DIU tabacologie et aide au sevrage tabagique</t>
  </si>
  <si>
    <t>DIU Traumatismes cranio-cerebraux aspects médicaux et sociaux</t>
  </si>
  <si>
    <t>DU 1000 jours, santé mentale et psychiatrie périnatale</t>
  </si>
  <si>
    <t>DU anatomie chirurgicale des lambeaux</t>
  </si>
  <si>
    <t>DU anatomie de l'appareil locomoteur</t>
  </si>
  <si>
    <t>DU Approches palliatives</t>
  </si>
  <si>
    <t>DU Chirurgie mini-invasive du rachis : mini-abords, nav, endos</t>
  </si>
  <si>
    <t>DU Chirurgie mini-invasive du rachis: navigation, robotique</t>
  </si>
  <si>
    <t>DU circulation extra corporelle en chirurgie cardiaque et en suppléance d'organes</t>
  </si>
  <si>
    <t>DU Coordinateur de Parcours</t>
  </si>
  <si>
    <t>DU de médecine manuelle ostéopathie - 1ère année</t>
  </si>
  <si>
    <t>DU de médecine manuelle ostéopathie - 2ème année</t>
  </si>
  <si>
    <t>DU de Pharmaco-épidémiologie pharmacovigilance</t>
  </si>
  <si>
    <t>DU d'épidémiologie des cancers : enseignement à distance</t>
  </si>
  <si>
    <t>DU de Psychiatrie : Diagnostics et soins de première intention</t>
  </si>
  <si>
    <t>DU désastres sanitaires</t>
  </si>
  <si>
    <t>DU Diabétologie et nutrition au Maroc</t>
  </si>
  <si>
    <t>DU Echographie générale Maroc</t>
  </si>
  <si>
    <t>DU Education Thérapeutique du Patient (ETP) : Formation Professionnelle d'éducateur et de Coordinateur de Programmes</t>
  </si>
  <si>
    <t>DU Epidémiologie nutritionnelle enseignement via internet</t>
  </si>
  <si>
    <t>DU Fondamentaux de gestion et santé publique : enseignement via internet</t>
  </si>
  <si>
    <t>DU formation aux techniques per-opératoires du système nerveux central et périphérique</t>
  </si>
  <si>
    <t>DU Formation de formateur en simulation en santé</t>
  </si>
  <si>
    <t>DU gérontologie-gériatrie au Maroc</t>
  </si>
  <si>
    <t>DU gynécologie, infertilité et suivi de grossesse au Maroc</t>
  </si>
  <si>
    <t>DU Hormonologie  et de Radioanalyse</t>
  </si>
  <si>
    <t>DU Kinésithérapie cranio-maxillo-faciale : de l'anatomie à la physiothérapie</t>
  </si>
  <si>
    <t>DU médecine générale de l'enfant</t>
  </si>
  <si>
    <t>DU médecine tropicale dans les pays de l'Océan Indien</t>
  </si>
  <si>
    <t>DU Méthodes et pratiques en évaluation médico-économiques</t>
  </si>
  <si>
    <t>DU microchirurgie</t>
  </si>
  <si>
    <t>DU Pédagogie universitaire des sciences de la santé (DiPUSS)</t>
  </si>
  <si>
    <t>DU Piloter, agir, évaluer en prévention et promotion de la santé</t>
  </si>
  <si>
    <t>DU plaies et cicatrisation</t>
  </si>
  <si>
    <t>DU Prise en charge en infertilité et assistance médicale à la procréation</t>
  </si>
  <si>
    <t>DU Prise en charge situations d' urgence site isolé</t>
  </si>
  <si>
    <t>DU Prothèse maxillo-faciale</t>
  </si>
  <si>
    <t>DU régulation des naissances et suivi de la femme</t>
  </si>
  <si>
    <t>DU Santé travail environnement (Maroc)</t>
  </si>
  <si>
    <t>DU thérapeutique anti-infectieuse</t>
  </si>
  <si>
    <t>e-DU Francophone de Médecine gériatrique</t>
  </si>
  <si>
    <t>DIPLOMES D'UNIVERSITE EN MEDECINE - BAC A BAC+3</t>
  </si>
  <si>
    <t>DIU Urgences et soins de terrain en milieu sportif</t>
  </si>
  <si>
    <t>DUInterrogation et Télésuivi des Prothèses Cardiaques Implantables</t>
  </si>
  <si>
    <t>DU Soins infirmiers en réanimation salle de surveillance post interventionnelle et urgence</t>
  </si>
  <si>
    <t>DIPLOMES D'UNIVERSITE EN ODONTOLOGIE - BAC+6 ET PLUS</t>
  </si>
  <si>
    <t>DIU d'Endodontie 2ème année</t>
  </si>
  <si>
    <t>DIU Laser et médecine bucco-dentaire</t>
  </si>
  <si>
    <t>DU Implantologie orale</t>
  </si>
  <si>
    <t>DIPLOMES D'UNIVERSITE EN PHARMACIE - BAC+6 ET PLUS</t>
  </si>
  <si>
    <t>DIU formation d'intégration du service de santé et de secours médical (mention pharmaciens)</t>
  </si>
  <si>
    <t>DU e-PharmClin - Pharmacie clinique formation des pro de santé en pharma clinique et accompagnement des patients</t>
  </si>
  <si>
    <t>DU Préparation à la pratique de l'exercice officinal</t>
  </si>
  <si>
    <t>DU Stérilisation</t>
  </si>
  <si>
    <t>DIPLOMES D'UNIVERSITE EN PLURI LETTRES, LANGUES, SCIENCES HUMAINES - BAC</t>
  </si>
  <si>
    <t>Assistant Bibliothécaire : Diplôme d’université «Techniques Documentaires et Médiations» (TDM)</t>
  </si>
  <si>
    <t>DIPLOMES D'UNIVERSITE EN SCIENCES ECONOMIQUES - BAC</t>
  </si>
  <si>
    <t>DU Passerelle vers l'université française</t>
  </si>
  <si>
    <t>DIPLOMES D'UNIVERSITE EN SCIENCES JURIDIQUES - BAC A BAC+6 ET PLUS</t>
  </si>
  <si>
    <t>DU Carrières territoriales en milieu rural</t>
  </si>
  <si>
    <t>DU Droit du sport</t>
  </si>
  <si>
    <t>DIPLOMES D'UNIVERSITE EN STAPS - BAC+5</t>
  </si>
  <si>
    <t>Préparation aux Ecrits du Concours CAPEPS</t>
  </si>
  <si>
    <t>DIPLOME UNIVERSITE-1ER CYCLE-MEDECINE</t>
  </si>
  <si>
    <t>AE Echocardiographie et d'imagerie cardiovasc non invasive</t>
  </si>
  <si>
    <t>DIU Immunologie et immunothérapies des cancers</t>
  </si>
  <si>
    <t>DU Ethique clinique bioéthique et fin de vie</t>
  </si>
  <si>
    <t>DU Médecine du Sport au Maroc 1ère année</t>
  </si>
  <si>
    <t>DU Médecine du sport Maroc 2ème année</t>
  </si>
  <si>
    <t>DU Patient formateur au parcours en soins chronique</t>
  </si>
  <si>
    <t>DIPLOME UNIVERSITE-1er CYCLE-ODONTOLOGIE</t>
  </si>
  <si>
    <t>DU Chirurgie implantaire et parodontale</t>
  </si>
  <si>
    <t>DIPLOME UNIVERSITE-1ER CYCLE-PHARMACIE</t>
  </si>
  <si>
    <t>DU Pratique des soins en hydrothérapie</t>
  </si>
  <si>
    <t>DIPLOME UNIVERSITE-1ER CYCLE-SCIENCES DE LA VIE</t>
  </si>
  <si>
    <t>DU d'aptitude à la dégustation</t>
  </si>
  <si>
    <t>DIPLOME UNIVERSITE-1ER CYCLE-SCIENCES DE L'EDUCATION</t>
  </si>
  <si>
    <t>DU Littérature de  jeunesse en bibliothèque</t>
  </si>
  <si>
    <t>DIPLOME UNIVERSITE-2EME CYCLE-MEDECINE</t>
  </si>
  <si>
    <t>AE Prothèse maxillo-faciale</t>
  </si>
  <si>
    <t>AE Troubles fonctionnels orofaciaux</t>
  </si>
  <si>
    <t>DIU appareillage</t>
  </si>
  <si>
    <t>DIU Autismes - Année 2</t>
  </si>
  <si>
    <t>DIU Chirurgie orthognathique</t>
  </si>
  <si>
    <t>DIU de brulologie</t>
  </si>
  <si>
    <t>DIU Infection et transplantation</t>
  </si>
  <si>
    <t>DIU Initiation à l'acupuncture médicale</t>
  </si>
  <si>
    <t>DIUI techniques ultrasoniques en anesthésie et réanimation - Compétence cardiovasculaire</t>
  </si>
  <si>
    <t>DIU Maladies Neurodégénératives à destination du personnel paramédical</t>
  </si>
  <si>
    <t>DIU Médecine de l'obésité</t>
  </si>
  <si>
    <t>DIU Obésité pédiatrique, approche de santé publique</t>
  </si>
  <si>
    <t>DIU Paramédical de formation aux soins intensifs de cardiologie</t>
  </si>
  <si>
    <t>DIU Pathologies de la muqueuse orale : du diagnostic au traitement</t>
  </si>
  <si>
    <t>DIU réanimation chirurgicale des cardiopathies congénitales</t>
  </si>
  <si>
    <t>DIU Réutilisation de données pour la recherche en santé</t>
  </si>
  <si>
    <t>DIU santé et tropiques : médecine et hygiène tropicales</t>
  </si>
  <si>
    <t>DIU santé travail</t>
  </si>
  <si>
    <t>DIU Télémédecine</t>
  </si>
  <si>
    <t>DU Anatomie tête et cou, option chirurgie orale</t>
  </si>
  <si>
    <t>DU aptitude à la médecine d'urgence</t>
  </si>
  <si>
    <t>DU Aptitude à l'expertise médicale en matière de dommages corporels</t>
  </si>
  <si>
    <t>DU Aptitude à l'expertise médicale en médecine agréée</t>
  </si>
  <si>
    <t>DU Kinésithérapie de réanimation - année 1</t>
  </si>
  <si>
    <t>DU Médecine narrative</t>
  </si>
  <si>
    <t>DU Méthodes de gestion de bases de données en santé : enseignement via internet</t>
  </si>
  <si>
    <t>DU méthodes en recherche clinique enseignement via internet</t>
  </si>
  <si>
    <t>DU méthodes statistiques de régression en épidémiologie : enseignement via Internet</t>
  </si>
  <si>
    <t>DU Odontologie pédiatrique clinique</t>
  </si>
  <si>
    <t>DU Prise en charge des victimes de violence</t>
  </si>
  <si>
    <t>DU Recherche en sciences infirmières et para-médicales</t>
  </si>
  <si>
    <t>DIPLOME UNIVERSITE-2EME CYCLE-ODONTOLOGIE</t>
  </si>
  <si>
    <t>DU Méthodologie pratique de l'identification en Odontologie</t>
  </si>
  <si>
    <t>DU Réactualisation des compétences en odontologie</t>
  </si>
  <si>
    <t>DU Réactualisation des connaissances pour l'exercice de la profession de sage-femme</t>
  </si>
  <si>
    <t>DIPLOME UNIVERSITE-2EME CYCLE-SCIENCES ET TECHNOLOGIES INDUSTRIELLES</t>
  </si>
  <si>
    <t>DUI AESOP : Aerospace and opérations</t>
  </si>
  <si>
    <t>DIPLOME UNIVERSITE-BAC+0-ADMINISTRATION ECONOMIQUE ET SOCIALE</t>
  </si>
  <si>
    <t>Certificat  professionnel d'administration des collectivités</t>
  </si>
  <si>
    <t>DIPLOME UNIVERSITE-BAC+0 et 1-SCIENCES ECONOMIQUES</t>
  </si>
  <si>
    <t>DU Accompagnement vers l'emploi</t>
  </si>
  <si>
    <t>DU Certificat d'études économiques français</t>
  </si>
  <si>
    <t>DU Outils pour entreprendre</t>
  </si>
  <si>
    <t>DIPLOME UNIVERSITE-BAC+0-SCIENCES DE GESTION</t>
  </si>
  <si>
    <t>DU acompagnement vers l'IUT</t>
  </si>
  <si>
    <t>DU Technicien Reconditionnement des Équipements numériques</t>
  </si>
  <si>
    <t>DIPLOME UNIVERSITE-BAC+2-SCIENCES JURIDIQUES</t>
  </si>
  <si>
    <t>Certificat de Sciences criminelles</t>
  </si>
  <si>
    <t>DU Expertise judiciaire</t>
  </si>
  <si>
    <t>DIPLOME UNIVERSITE-BAC+3 - Chimie</t>
  </si>
  <si>
    <t>DU Qualité, sécurité, environnement des sciences et technologies</t>
  </si>
  <si>
    <t>DIPLOME UNIVERSITE-BAC+3-SCIENCES DE GESTION</t>
  </si>
  <si>
    <t>Diplôme d'université supérieur de comptabilité et gestion 1</t>
  </si>
  <si>
    <t>Diplôme d'université supérieur de comptabilité et gestion 2</t>
  </si>
  <si>
    <t>Préparation aux concours de la police</t>
  </si>
  <si>
    <t>Préparation Métiers de l'exécution des peines</t>
  </si>
  <si>
    <t>DIPLOME UNIVERSITE-BAC+3-SCIENCES JURIDIQUES</t>
  </si>
  <si>
    <t>DU Droit de l'environnement</t>
  </si>
  <si>
    <t>DU Droit et gestion de la forêt (FC)</t>
  </si>
  <si>
    <t>DU Préparation Talents du Service Public</t>
  </si>
  <si>
    <t>DU Prévenir et gérer les risques pour la santé et sécurité au travail</t>
  </si>
  <si>
    <t>DU Protection de l'enfance (Bordeaux)</t>
  </si>
  <si>
    <t>DU Psychocriminologie : psychopathologie conduites déviantes</t>
  </si>
  <si>
    <t>DIPLOME UNIVERSITE-BAC+4-SCIENCES DE L'EDUCATION</t>
  </si>
  <si>
    <t>Préparation CAPPEI 1er degré Parcours RASED ( ADP : à dominante pédagogique)</t>
  </si>
  <si>
    <t>Préparation CAPPEI 1er degré Parcours RASED ( ADR : à dominante relationnelle)</t>
  </si>
  <si>
    <t>Préparation CAPPEI 1er degré Parcours SEGPA</t>
  </si>
  <si>
    <t>Préparation CAPPEI 1er degré Parcours ULIS</t>
  </si>
  <si>
    <t>Préparation CAPPEI 2nd degré Parcours SEGPA</t>
  </si>
  <si>
    <t>Préparation CAPPEI 2nd degré Parcours ULIS</t>
  </si>
  <si>
    <t>DIPLOME UNIVERSITE-BAC+4-SCIENCES JURIDIQUES</t>
  </si>
  <si>
    <t>DU Expert handicap</t>
  </si>
  <si>
    <t>DU Juriste d’affaires OHADA (Organisation pour l'Harmonisation en Afrique du Droit des affaires)</t>
  </si>
  <si>
    <t>DU Protection de l'enfance (Agen)</t>
  </si>
  <si>
    <t>DIPLOME UNIVERSITE-BAC+5-PSYCHOLOGIE</t>
  </si>
  <si>
    <t>DU Formation des psychologues de l'éducation nationale</t>
  </si>
  <si>
    <t>DIPLOME UNIVERSITE-BAC+5-SCIENCES DE GESTION</t>
  </si>
  <si>
    <t>DU Doctorate in Business Administration 2ème année</t>
  </si>
  <si>
    <t>DU Doctorate in Business Administration - 2ème année - Brésil</t>
  </si>
  <si>
    <t>DU Doctorate in Business Administration - 2ème année - Chine</t>
  </si>
  <si>
    <t>DU Doctorate in Business Administration - 3ème année</t>
  </si>
  <si>
    <t>DU Doctorate in Business Administration - 3ème année - Brésil</t>
  </si>
  <si>
    <t>DU Recherche en sciences de gestion</t>
  </si>
  <si>
    <t>DU Research in management science - DBA 1ère année Brésil</t>
  </si>
  <si>
    <t>D.UNIV. B4</t>
  </si>
  <si>
    <t>PREPARATION A L'EXAMEN D'ENTREE EN CENTRE DE FORMATION PROFESSIONNELLE DES AVOCATS (CFPA)</t>
  </si>
  <si>
    <t>Préparation à l'Examen d'entrée à l'Ecole des Avocats - générale</t>
  </si>
  <si>
    <t>Préparation à l'Examen d'entrée à l'Ecole des Avocats - spécifique</t>
  </si>
  <si>
    <t>PREPARATION AUX CONCOURS DE L'ADMINISTRATION GENERALE</t>
  </si>
  <si>
    <t>Centre de préparation à l'Administration Générale</t>
  </si>
  <si>
    <t>CPAG-redoublement</t>
  </si>
  <si>
    <t>D.UNIV. B5</t>
  </si>
  <si>
    <t>DIPLOME D ETUDES SUPERIEURES DE NOTARIAT (DSN)</t>
  </si>
  <si>
    <t>Diplôme Supérieur de Notariat - Année 2</t>
  </si>
  <si>
    <t>PREPARATION A L'EXAMEN D'ENTREE A L'ECOLE NATIONALE DE LA MAGISTRATURE</t>
  </si>
  <si>
    <t>Préparation au Concours d'Accès à l'Ecole Nat. Magistrature - générale</t>
  </si>
  <si>
    <t>Préparation au Concours d'Accès à l'Ecole Nat. Magistrature - spécifique</t>
  </si>
  <si>
    <t>Préparation Concours accès Ecole Nat. Magis. - e-learning</t>
  </si>
  <si>
    <t>DU sociolgie demogra</t>
  </si>
  <si>
    <t>DU  Accompagner les personnes migrantes : comprendre la migration et les enjeux de l'interculturalité</t>
  </si>
  <si>
    <t>FORM. ING.</t>
  </si>
  <si>
    <t>CYCLE PREPARATOIRE INTEGRE</t>
  </si>
  <si>
    <t>Diplôme classe préparatoire grandes écoles - Année 1</t>
  </si>
  <si>
    <t>Diplôme classe préparatoire grandes écoles - Année 2</t>
  </si>
  <si>
    <t>HDR</t>
  </si>
  <si>
    <t>HABILITATION A DIRIGER DES RECHERCHES-ARCHEOLOGIE, ETHNOLOGIE, PREHISTOIRE</t>
  </si>
  <si>
    <t>HDR en anthropologie biologique</t>
  </si>
  <si>
    <t>HDR en préhistoire et géologie du Quaternaire</t>
  </si>
  <si>
    <t>HABILITATION A DIRIGER DES RECHERCHES-CHIMIE</t>
  </si>
  <si>
    <t>HDR en chimie organique</t>
  </si>
  <si>
    <t>HDR en chimie-physique</t>
  </si>
  <si>
    <t>HDR en physico-chimie de la matière condensée</t>
  </si>
  <si>
    <t>HDR en polymères</t>
  </si>
  <si>
    <t>HABILITATION A DIRIGER DES RECHERCHES-ELECTRONIQUE, GENIE ELECTRIQUE</t>
  </si>
  <si>
    <t>HDR en électronique</t>
  </si>
  <si>
    <t>HABILITATION A DIRIGER DES RECHERCHES-GENIE DES PROCEDES</t>
  </si>
  <si>
    <t>HDR en génie des procédés</t>
  </si>
  <si>
    <t>HABILITATION A DIRIGER DES RECHERCHES-INFORMATIQUE</t>
  </si>
  <si>
    <t>HDR en informatique</t>
  </si>
  <si>
    <t>HABILITATION A DIRIGER DES RECHERCHES-MATHEMATIQUES</t>
  </si>
  <si>
    <t>HDR en mathématiques</t>
  </si>
  <si>
    <t>HDR en mathématiques appliquées et calcul scientifique</t>
  </si>
  <si>
    <t>HABILITATION A DIRIGER DES RECHERCHES-MECANIQUE, GENIE MECANIQUE</t>
  </si>
  <si>
    <t>HDR en mécanique</t>
  </si>
  <si>
    <t>HABILITATION A DIRIGER DES RECHERCHES-MEDECINE</t>
  </si>
  <si>
    <t>HDR Santé Publique</t>
  </si>
  <si>
    <t>HABILITATION A DIRIGER DES RECHERCHES-PHYSIQUE</t>
  </si>
  <si>
    <t>HDR en automatiq &amp; productiq, signal &amp; image, ing cognitiq</t>
  </si>
  <si>
    <t>HDR en lasers, matières, nanosciences</t>
  </si>
  <si>
    <t>HABILITATION A DIRIGER DES RECHERCHES-SCIENCES DE GESTION</t>
  </si>
  <si>
    <t>HDR Sciences de gestion</t>
  </si>
  <si>
    <t>HABILITATION A DIRIGER DES RECHERCHES-SCIENCES DE LA VIE</t>
  </si>
  <si>
    <t>HDR en sciences de la vie</t>
  </si>
  <si>
    <t>HABILITATION A DIRIGER DES RECHERCHES-SCIENCES DE L'EDUCATION</t>
  </si>
  <si>
    <t>HDR sciences de l'éducation</t>
  </si>
  <si>
    <t>HABILITATION A DIRIGER DES RECHERCHES-SCIENCES DE L'UNIVERS</t>
  </si>
  <si>
    <t>HDR en écologie évolutive, fonctionnelle et des communautés</t>
  </si>
  <si>
    <t>HDR en physique de l'environnement</t>
  </si>
  <si>
    <t>HDR en sédimentologie marine et paléoclimats</t>
  </si>
  <si>
    <t>HABILITATION A DIRIGER DES RECHERCHES-SCIENCES ECONOMIQUES</t>
  </si>
  <si>
    <t>HDR en Sciences économiques</t>
  </si>
  <si>
    <t>HABILITATION A DIRIGER DES RECHERCHES-S.T.A.P.S.</t>
  </si>
  <si>
    <t>HDR sciences et techniques des activités physiques sportives</t>
  </si>
  <si>
    <t>L2 AES - Agen</t>
  </si>
  <si>
    <t>L2 AES - Périgueux</t>
  </si>
  <si>
    <t>L2 AES - Pessac</t>
  </si>
  <si>
    <t>L3 Administration économique et sociale - Pessac</t>
  </si>
  <si>
    <t>L2 Chimie</t>
  </si>
  <si>
    <t>L2 Chimie  - Option santé</t>
  </si>
  <si>
    <t>L2 Chimie - Parcours international</t>
  </si>
  <si>
    <t>L3 Chimie</t>
  </si>
  <si>
    <t>L3 Chimie - Option santé</t>
  </si>
  <si>
    <t>L3 Chimie - Parcours international</t>
  </si>
  <si>
    <t>L2 Droit - Agen</t>
  </si>
  <si>
    <t>L2 Droit - Option santé - Agen</t>
  </si>
  <si>
    <t>L2 Droit - Option santé - Pessac</t>
  </si>
  <si>
    <t>L2 Droit Parcours international Droit français-Droit anglais</t>
  </si>
  <si>
    <t>L2 Droit parcours international droit français-droit espagnol</t>
  </si>
  <si>
    <t>L2 Droit parcours international franco-allemand en droit</t>
  </si>
  <si>
    <t>L2 Droit Parcours International pour étudiants étrangers</t>
  </si>
  <si>
    <t>L2 Droit - Périgueux</t>
  </si>
  <si>
    <t>L2 Droit - Pessac</t>
  </si>
  <si>
    <t>L3 Administration Publique</t>
  </si>
  <si>
    <t>L3 Droit International et Européen</t>
  </si>
  <si>
    <t>L3 Droit International et Européen parc. Intern. Etud. Etra.</t>
  </si>
  <si>
    <t>L3 Droit Parcours Droit de l'Entreprise - Périgueux</t>
  </si>
  <si>
    <t>L3 Droit Parcours Droit de l'Entreprise - Pessac</t>
  </si>
  <si>
    <t>L3 Droit Parcours Droit judiciaire - Agen</t>
  </si>
  <si>
    <t>L3 Droit Parcours Droit judiciaire - Périgueux</t>
  </si>
  <si>
    <t>L3 Droit Parcours Droit judiciaire - Pessac</t>
  </si>
  <si>
    <t>L3 Droit Parcours Droit privé</t>
  </si>
  <si>
    <t>L3 Droit Parcours Droit Public - Pessac</t>
  </si>
  <si>
    <t>L3 Droit parcours international droit français-droit espagno</t>
  </si>
  <si>
    <t>L3 Droit parcours international franco-allemand en droit</t>
  </si>
  <si>
    <t>L3 Droit Parcours Science Politique</t>
  </si>
  <si>
    <t>L3 Droit privé - Agen</t>
  </si>
  <si>
    <t>L3 parcours international droit français-droit anglais</t>
  </si>
  <si>
    <t>L2 Economie Gestion</t>
  </si>
  <si>
    <t>L2 Economie Gestion - Option santé</t>
  </si>
  <si>
    <t>L2 International economics</t>
  </si>
  <si>
    <t>L3 Comptabilité, contrôle, finance</t>
  </si>
  <si>
    <t>L3 Comptabilité, contrôle, finance - en alternance</t>
  </si>
  <si>
    <t>L3 Economie - Option santé</t>
  </si>
  <si>
    <t xml:space="preserve">L3 Gestion - Option santé </t>
  </si>
  <si>
    <t>L3 Méthodes informatiques appliquées gestion des entreprises</t>
  </si>
  <si>
    <t>L3 Sciences du management - Naples FR</t>
  </si>
  <si>
    <t>L3 Sciences du management - Pessac</t>
  </si>
  <si>
    <t>L3 Stratégie, décisons et politiques économiques</t>
  </si>
  <si>
    <t>L3 Stratégie, décisons et politiques économiques - MAGEFI 1</t>
  </si>
  <si>
    <t>L3 Stratégie, décisons et politiques économiques - Magistère sciences économiques (Mageval)</t>
  </si>
  <si>
    <t>Licence 3 Economie de la firme</t>
  </si>
  <si>
    <t>L2 Informatique</t>
  </si>
  <si>
    <t>L2 Informatique - Parcours CMI ingénierie de la statistique et informatique</t>
  </si>
  <si>
    <t>L2 Informatique - Parcours CMI optimisation mathématique et algorithmes pour l'aide à la décision</t>
  </si>
  <si>
    <t>L2 Informatique - Parcours international</t>
  </si>
  <si>
    <t>L2 informatique  - Parcours mathématiques-informatique</t>
  </si>
  <si>
    <t>L2 informatique - Parcours mathématiques-informatique - International</t>
  </si>
  <si>
    <t>L3 Informatique</t>
  </si>
  <si>
    <t>L3 Informatique - Parcours CMI ingénierie de la statistique et informatique</t>
  </si>
  <si>
    <t>L3 Informatique - Parcours CMI optimisation mathématique et algorithmes pour l'aide à la décision</t>
  </si>
  <si>
    <t>L3 Informatique - Parcours informatique de gestion (MIAGE)</t>
  </si>
  <si>
    <t>L3 Informatique - Parcours international</t>
  </si>
  <si>
    <t>L3 Informatique -Parcours international mathématiques-informatique</t>
  </si>
  <si>
    <t>L3 Informatique - Parcours mathématiques-informatique</t>
  </si>
  <si>
    <t>L2 Mathématiques</t>
  </si>
  <si>
    <t>L2 Mathématiques-informatique</t>
  </si>
  <si>
    <t>L2 Mathématiques - Parcours CMI ingénierie de la statistique et informatique</t>
  </si>
  <si>
    <t>L2 Mathématiques - Parcours CMI optimisation mathématique et algorithmes pour l'aide à la décision</t>
  </si>
  <si>
    <t>L2 Mathématiques - Parcours international</t>
  </si>
  <si>
    <t>L3 Mathématiques-informatique</t>
  </si>
  <si>
    <t>L3 Mathématiques - Parcours CMI ingénierie de la statistique et informatique</t>
  </si>
  <si>
    <t>L3 Mathématiques - Parcours CMI optimisation mathématique et algorithmes pour l'aide à la décision</t>
  </si>
  <si>
    <t>L3 Mathématiques - Parcours ingénierie mathématiques</t>
  </si>
  <si>
    <t>L3 Mathématiques - Parcours ingénierie mathématiques - International</t>
  </si>
  <si>
    <t>L3 Mathématiques - Parcours international mathématiques-informatique</t>
  </si>
  <si>
    <t>L3 Mathématiques - Parcours mathématiques fondamentales</t>
  </si>
  <si>
    <t>L3 Mathématiques - Parcours mathématiques fondamentales - International</t>
  </si>
  <si>
    <t>MATHEMATIQUES ET INFORMATIQUE APPLIQUEES AUX SCIENCES HUMAINES ET SOCIALES</t>
  </si>
  <si>
    <t>L2 Math et info appliquées aux sciences humaines et sociales</t>
  </si>
  <si>
    <t>L3 MIASHS parcours Economie Gestion</t>
  </si>
  <si>
    <t>L3 MIASHS parcours Sciences Cognitives</t>
  </si>
  <si>
    <t>L2 CMI  Rayonnements et instrumentation</t>
  </si>
  <si>
    <t>L2 Physique</t>
  </si>
  <si>
    <t>L2 Physique - Parcours international</t>
  </si>
  <si>
    <t>L3 CMI Instrumentation des rayonnements</t>
  </si>
  <si>
    <t>L3 Physique</t>
  </si>
  <si>
    <t>L3 Physique - Parcours international</t>
  </si>
  <si>
    <t>PHYSIQUE, CHIMIE</t>
  </si>
  <si>
    <t>L2 Physique, Chimie</t>
  </si>
  <si>
    <t>L2 Physique, Chimie - Parcours international</t>
  </si>
  <si>
    <t>L3 Physique, Chimie</t>
  </si>
  <si>
    <t>L3 Physique, Chimie - Parcours international</t>
  </si>
  <si>
    <t>L3 Psychologie</t>
  </si>
  <si>
    <t>L3 Psychologie - Option santé</t>
  </si>
  <si>
    <t>SCIENCES DE LA TERRE</t>
  </si>
  <si>
    <t>L2 CMI Ingénierie géologique et civile</t>
  </si>
  <si>
    <t>L2 Sciences de la Terre</t>
  </si>
  <si>
    <t>L3 CMI Ingénierie géologique et civile</t>
  </si>
  <si>
    <t>L3 Génie géologique et civil</t>
  </si>
  <si>
    <t>L3  Sc. de la Terre parcours Géosciences &amp; environnement</t>
  </si>
  <si>
    <t>L2 Biologie</t>
  </si>
  <si>
    <t>L2 Biologie - Option santé</t>
  </si>
  <si>
    <t>L2 Sciences de la vie - Parcours international</t>
  </si>
  <si>
    <t>L2 Technologies pour la Santé</t>
  </si>
  <si>
    <t>L3 Sciences de la vie et de la terre</t>
  </si>
  <si>
    <t>L3 Sciences de la vie - Parcours biologie parcours international</t>
  </si>
  <si>
    <t>L3 Sciences du vivant</t>
  </si>
  <si>
    <t>L3 Sciences du vivant - Option santé</t>
  </si>
  <si>
    <t>L3 Sciences et Technologies de l'Aliment</t>
  </si>
  <si>
    <t>L3 Technologies pour la Santé</t>
  </si>
  <si>
    <t>L3 Sciences de la Vigne et du Vin parcours Analyse, qualité et environnement</t>
  </si>
  <si>
    <t>L3 Sciences de la Vigne et du Vin  parcours Fondamentaux pour la viticulture et l’oenologie</t>
  </si>
  <si>
    <t>L3 Sciences de l'éducation</t>
  </si>
  <si>
    <t>SCIENCES DE L'HOMME, ANTHROPOLOGIE, ETHNOLOGIE</t>
  </si>
  <si>
    <t>L3 Sciences de l'homme, anthropologie, ethnologie</t>
  </si>
  <si>
    <t>2ème année cycle pluridisciplinaire d'études supérieures - Mention Sciences et société</t>
  </si>
  <si>
    <t>SCIENCES ET TECHNIQUES DES ACTIVITES PHYSIQUES ET SPORTIVES : ACTIVITE PHYSIQUE ADAPTEE ET SANTE</t>
  </si>
  <si>
    <t>L2 STAPS : activité physique adaptée et santé</t>
  </si>
  <si>
    <t>L3 STAPS : activité physique adaptée et santé</t>
  </si>
  <si>
    <t>SCIENCES ET TECHNIQUES DES ACTIVITES PHYSIQUES ET SPORTIVES : EDUCATION ET MOTRICITE</t>
  </si>
  <si>
    <t>L2 STAPS : éducation et motricité</t>
  </si>
  <si>
    <t>L3 STAPS : éducation et motricité</t>
  </si>
  <si>
    <t>SCIENCES ET TECHNIQUES DES ACTIVITES PHYSIQUES ET SPORTIVES : ENTRAINEMENT SPORTIF</t>
  </si>
  <si>
    <t>Licence 2 STAPS : entraînement sportif</t>
  </si>
  <si>
    <t>Licence 3 STAPS : entraînement sportif</t>
  </si>
  <si>
    <t>SCIENCES ET TECHNIQUES DES ACTIVITES PHYSIQUES ET SPORTIVES : MANAGEMENT SU SPORT</t>
  </si>
  <si>
    <t>L2 STAPS : management du sport</t>
  </si>
  <si>
    <t>L3 STAPS : management du sport</t>
  </si>
  <si>
    <t>SCIENCES POUR L'INGENIEUR</t>
  </si>
  <si>
    <t>L2 Sciences pour l'ingénieur - Parcours CMI IMSAT</t>
  </si>
  <si>
    <t>L2 Sciences pour l'ingénieur - Parcours CMI Mécanique, génie civil, énergétique</t>
  </si>
  <si>
    <t>L2 Sciences pour l'ingénieur - Parcours Electronique, énergie électrique, automatique</t>
  </si>
  <si>
    <t>L2 Sciences pour l'ingénieur - Parcours Electronique, énergie électrique, automatique - International</t>
  </si>
  <si>
    <t>L2 Sciences pour l'ingénieur - Parcours Mécanique</t>
  </si>
  <si>
    <t>L2 Sciences pour l'ingénieur - Parcours Mécanique - International</t>
  </si>
  <si>
    <t>L2 Sciences pour l'ingénieur - Parcours personnalisé (PEPSCI)</t>
  </si>
  <si>
    <t>L3 Sciences pour l'ingénieur - Parcours CMI IMSAT</t>
  </si>
  <si>
    <t>L3 Sciences pour l'ingénieur - Parcours CMI Mécanique, génie civil, énergétique</t>
  </si>
  <si>
    <t>L3 Sciences pour l'ingénieur - Parcours Electronique, énergie électrique, automatique</t>
  </si>
  <si>
    <t>L3 Sciences pour l'ingénieur - Parcours Electronique, énergie électrique, automatique - International</t>
  </si>
  <si>
    <t>L3 Sciences pour l'ingénieur - Parcours IMSAT</t>
  </si>
  <si>
    <t>L3 Sciences pour l'ingénieur - Parcours Mécanique</t>
  </si>
  <si>
    <t>L3 Sciences pour l'ingénieur - Parcours Mécanique - International</t>
  </si>
  <si>
    <t>SOCIOLOGIE</t>
  </si>
  <si>
    <t>L3 Sociologie</t>
  </si>
  <si>
    <t>LICENCE PROF</t>
  </si>
  <si>
    <t>ACTIVITES JURIDIQUES : ASSISTANT JURIDIQUE</t>
  </si>
  <si>
    <t>LP Activités juridiques : assistant juridique</t>
  </si>
  <si>
    <t>ACTIVITES JURIDIQUES : METIERS DU DROIT PRIVE</t>
  </si>
  <si>
    <t>LP Activités juridiques : métiers du droit privé Mét. Assur.</t>
  </si>
  <si>
    <t>AGRONOMIE</t>
  </si>
  <si>
    <t>LP Outils Biotechnologiques et Agro-écologiques au service d</t>
  </si>
  <si>
    <t>ASSURANCE, BANQUE, FINANCE : CHARGE DE CLIENTELE</t>
  </si>
  <si>
    <t>Licence Professionnelle Gestion du patrimoine</t>
  </si>
  <si>
    <t>LP Assurance, banque, finance : chargé de clientèle parc CCP</t>
  </si>
  <si>
    <t>CHIMIE ANALYTIQUE, CONTROLE, QUALITE, ENVIRONNEMENT</t>
  </si>
  <si>
    <t>LP Méthodes physico-chimiques d'analyse</t>
  </si>
  <si>
    <t>CHIMIE ET PHYSIQUE DES MATERIAUX</t>
  </si>
  <si>
    <t>LP Recyclage et Valorisation des Matériaux</t>
  </si>
  <si>
    <t>CHIMIE : FORMULATION</t>
  </si>
  <si>
    <t>LP Formulation des Milieux Dispersés</t>
  </si>
  <si>
    <t>LP Formulation des Polymères</t>
  </si>
  <si>
    <t>COMMERCE ET DISTRIBUTION</t>
  </si>
  <si>
    <t>LP Commerce et distribution parcours Manag. gestion du rayon</t>
  </si>
  <si>
    <t>COMMERCIALISATION DE PRODUITS ET SERVICES</t>
  </si>
  <si>
    <t>LP Com prod serv Commercialisation des produits des filières</t>
  </si>
  <si>
    <t>COMMERCIALISATION DES PRODUITS ALIMENTAIRES</t>
  </si>
  <si>
    <t>LP Commercialisation des produits alimentaires</t>
  </si>
  <si>
    <t>GESTION DES STRUCTURES SANITAIRES ET SOCIALES</t>
  </si>
  <si>
    <t>LP Gestion des structures sanitaires et sociales - Parcours responsable de structures sociales et médico-sociales</t>
  </si>
  <si>
    <t>GESTION ET DEVELOPPEMENT DES ORGANISATIONS, DES SERVICES SPORTIFS ET DE LOISIRS</t>
  </si>
  <si>
    <t>LP Management des entreprises sportives</t>
  </si>
  <si>
    <t>GESTION ET MAINTENANCE DES INSTALLATIONS ENERGETIQUES</t>
  </si>
  <si>
    <t>LP Démantèlement, dépollution et gestion des déchets sensibles</t>
  </si>
  <si>
    <t>INDUSTRIES AGROALIMENTAIRES : GESTION, PRODUCTION ET VALORISATION</t>
  </si>
  <si>
    <t>LP Démarche qualité et maîtrise des risques en industries agro-alimentaires</t>
  </si>
  <si>
    <t>LP Management de la gestion de production et valorisation en industrie agroalimentaire</t>
  </si>
  <si>
    <t>INDUSTRIES PHARMACEUTIQUES, COSMETOLOGIQUES ET DE SANTE : GESTION, PRODUCTION ET VALORISATION</t>
  </si>
  <si>
    <t>LP Développement, production, maîtrise des process industriels</t>
  </si>
  <si>
    <t>INTERVENTION SOCIALE : ACCOMPAGNEMENT DE PUBLICS SPECIFIQUES</t>
  </si>
  <si>
    <t>Licence pro P Intervention sociale : accompagnement de publics spécifiques - Parcours  Médiateur santé-pair</t>
  </si>
  <si>
    <t>INTERVENTION SOCIALE : INSERTION ET REINSERTION SOCIALE ET PROFESSIONNELLE</t>
  </si>
  <si>
    <t>LP Intervention sociale : insertion et réinsertion sociale et professionnelle</t>
  </si>
  <si>
    <t>MAINTENANCE ET TECHNOLOGIE : SYSTEMES PLURITECHNIQUES</t>
  </si>
  <si>
    <t>LP Lasers, contrôle et maintenance</t>
  </si>
  <si>
    <t>MANAGEMENT DES ACTIVITES COMMERCIALES</t>
  </si>
  <si>
    <t>LP Management des activités commerciales</t>
  </si>
  <si>
    <t>MANAGEMENT ET GESTION DES ORGANISATIONS</t>
  </si>
  <si>
    <t>LP Management et gestion des organisations parc. Man.PME-PMI</t>
  </si>
  <si>
    <t>METIERS DE LA GESTION ET DE LA COMPTABILITE : COMPTABILITE ET PAIE</t>
  </si>
  <si>
    <t>LP Gestion de la paie et du social</t>
  </si>
  <si>
    <t>METIERS DE LA GESTION ET DE LA COMPTABILITE : REVISION COMPTABLE</t>
  </si>
  <si>
    <t>LP Métiers de la gestion et de la comptabilité : révis.comptable</t>
  </si>
  <si>
    <t>LP Métiers de la gestion et de la comptabilité : révision comptable - Agen</t>
  </si>
  <si>
    <t>METIERS DE LA QUALITE</t>
  </si>
  <si>
    <t>LP biologie médicale et établissements de santé</t>
  </si>
  <si>
    <t>LP Industries de la Santé</t>
  </si>
  <si>
    <t>METIERS DE LA SANTE : MANAGEMENT DES ETABLISSEMENTS D'HYDROTHERAPIE</t>
  </si>
  <si>
    <t>LP Management des établissements d'hydrothérapie</t>
  </si>
  <si>
    <t>METIERS DE LA SANTE : NUTRITION, ALIMENTATION</t>
  </si>
  <si>
    <t>LP  Prévention et comportement de santé</t>
  </si>
  <si>
    <t>METIERS DE LA SANTE : TECHNOLOGIES</t>
  </si>
  <si>
    <t>LP Gestion du risque sanitaire des eaux</t>
  </si>
  <si>
    <t>METIERS DE L'ENERGETIQUE, DE L'ENVIRONNEMENT ET DU GENIE CLIMATIQUE</t>
  </si>
  <si>
    <t>LP Métiers de l'énergétique, de l'environnement et du génie climatique parcours Expertise énergétique</t>
  </si>
  <si>
    <t>METIERS DE L'IMMOBILIER : GESTION ET DEVELOPPEMENT DE PATRIMOINE IMMOBILIER</t>
  </si>
  <si>
    <t>Licence Pro Métiers de l'immobilier : gestion et administration des biens</t>
  </si>
  <si>
    <t>METIERS DE L'IMMOBILIER : TRANSACTION ET COMMERCIALISATION DE BIENS IMMOBILIERS</t>
  </si>
  <si>
    <t>LP Métiers de l'immobilier : transaction et commercialisation de biens immobiliers</t>
  </si>
  <si>
    <t>METIERS DE L'INDUSTRIE : INDUSTRIE AERONAUTIQUE</t>
  </si>
  <si>
    <t>LP maintenance aéronautique avionique</t>
  </si>
  <si>
    <t>LP maintenance aéronautique structure</t>
  </si>
  <si>
    <t>METIERS DE L'INFORMATIQUE : ADMINISTRATION ET SECURITE DES SYSTEMES ET DES RESEAUX</t>
  </si>
  <si>
    <t>LP Administration et Développement de Systèmes Informatiques à base de Logiciels Libres et Hybrides</t>
  </si>
  <si>
    <t>METIERS DES ADMINISTRATIONS ET COLLECTIVITES TERRITORIALES</t>
  </si>
  <si>
    <t>LP Métiers Administrations et Collectivités Territoriales</t>
  </si>
  <si>
    <t>LP Métiers Administrations et Collectivités Territoriales -App</t>
  </si>
  <si>
    <t>METIERS DU COMMERCE INTERNATIONAL</t>
  </si>
  <si>
    <t>LP Management Interculturel à l'International</t>
  </si>
  <si>
    <t>METIERS DU NOTARIAT</t>
  </si>
  <si>
    <t>LP Métiers du notariat</t>
  </si>
  <si>
    <t>LP Métiers du notariat - Périgueux</t>
  </si>
  <si>
    <t>METIERS DU TOURISME : COMMUNICATION ET VALORISATION DES TERRITOIRES</t>
  </si>
  <si>
    <t>LP métiers du tourisme : communication et développement des territoires parcours oenotourisme</t>
  </si>
  <si>
    <t>ORGANISATION, MANAGEMENT DES SERVICES DE L'AUTOMOBILE</t>
  </si>
  <si>
    <t>LP Organisation, management des services de l'automobile</t>
  </si>
  <si>
    <t>TECHNICO-COMMERCIAL</t>
  </si>
  <si>
    <t>LP Technico-commercial parcours CBSI</t>
  </si>
  <si>
    <t>M2 MEEF 1er degré (Agen)</t>
  </si>
  <si>
    <t>M2 MEEF 1er degré (Bordeaux)</t>
  </si>
  <si>
    <t>M2 MEEF 1er degré (Mont de Marsan)</t>
  </si>
  <si>
    <t>M2 MEEF 1er degré - Parcours bilingue Français / Basque (Pau)</t>
  </si>
  <si>
    <t>M2 MEEF 1er degré - Parcours bilingue Français / Occitan (Pau)</t>
  </si>
  <si>
    <t>M2 MEEF 1er degré (Pau)</t>
  </si>
  <si>
    <t>M2 MEEF 1er degré (Périgueux)</t>
  </si>
  <si>
    <t>M2 MEEF 2nd degré - 2nd degré Maths- Physique Chimie (CAPLP)</t>
  </si>
  <si>
    <t>M2 MEEF 2nd degré - Biotechnologie (CAPET/CAPLP) - Bordeaux</t>
  </si>
  <si>
    <t>M2 MEEF 2nd degré - Documentation - Bordeaux</t>
  </si>
  <si>
    <t>M2 MEEF 2nd degré - Eco-Gestion (CAPET/CAPLP) - Bordeaux</t>
  </si>
  <si>
    <t>M2 MEEF 2nd degré - Education physique et sportive - Bordeaux</t>
  </si>
  <si>
    <t>M2 MEEF 2nd degré - Lettres-Histoire-Géo (CAPLP) - Bordeaux</t>
  </si>
  <si>
    <t>M2 MEEF 2nd degré - Lettres-Langues (CAPLP) - Bordeaux</t>
  </si>
  <si>
    <t>M2 MEEF 2nd degré - Mathématiques</t>
  </si>
  <si>
    <t>M2 MEEF 2nd degré - Physique-chimie - Bordeaux</t>
  </si>
  <si>
    <t>M2 MEEF 2nd degré - Sciences de vie et de terre - Bordeaux</t>
  </si>
  <si>
    <t>M2 MEEF 2nd degré - Sciences éco et sociales - Bordeaux</t>
  </si>
  <si>
    <t>M2 MEEF 2nd degré - Scienc Indus Ingé et Techno - Bordeaux</t>
  </si>
  <si>
    <t>M2 MEEF  - Encadrement éducatif (CPE)</t>
  </si>
  <si>
    <t>M2 MEEF PIF-Eduquer, former à la transition écologique et au  développement durable</t>
  </si>
  <si>
    <t>M2 MEEF PIF - Formation de formateurs à l'International (FFI) / (IET)</t>
  </si>
  <si>
    <t>M2 MEEF PIF / Innovations et didactiques</t>
  </si>
  <si>
    <t>M2 MEEF - PIF / Médiations et médiatisations de savoirs</t>
  </si>
  <si>
    <t>M2 MEEF PIF- Métier de Formateur, Conseil et Accompagnement</t>
  </si>
  <si>
    <t>M2 MEEF - PIF / Pilotage de projets éducatifs au local et à l'international</t>
  </si>
  <si>
    <t>M2 Anthropologie, Cultures, politique, sociétés</t>
  </si>
  <si>
    <t>M2 Anthropologie, Santé, Migrations, Médiations</t>
  </si>
  <si>
    <t>M2 parcours franco-belge en anthropologie</t>
  </si>
  <si>
    <t>M2 Anthropologie Biologique</t>
  </si>
  <si>
    <t>M2 Archéothanatologie</t>
  </si>
  <si>
    <t>M2 Préhistoire, géoarchéologie, archéozoologie</t>
  </si>
  <si>
    <t>M2 Biochimie moléculaire, cellulaire et appliquée</t>
  </si>
  <si>
    <t>M2 Agro-écologie et gestion des ressources</t>
  </si>
  <si>
    <t>M2 Biodiversité et fonctionnement des écosystèmes terrestres</t>
  </si>
  <si>
    <t>M2 Biodiversité et suivis environnementaux</t>
  </si>
  <si>
    <t>M2 Management forestier et logistique d'approvisionnement en bois</t>
  </si>
  <si>
    <t>M2 Préparation  à l'agrégation SV-STU</t>
  </si>
  <si>
    <t>M2 Biologie computationnelle</t>
  </si>
  <si>
    <t>M2 Du génome aux écosystèmes</t>
  </si>
  <si>
    <t>M2 Agrobiomedical sciences</t>
  </si>
  <si>
    <t>M2 Amélioration des plantes pour une production durable</t>
  </si>
  <si>
    <t>M2 Plantes et molécules d’intérêt : caractérisation et valorisation</t>
  </si>
  <si>
    <t>M2 Production et innovations en agro-alimentaire</t>
  </si>
  <si>
    <t>M2 Santé des plantes et interaction avec l’environnement</t>
  </si>
  <si>
    <t>M2 Biologie cellulaire, physiologie et pathologie</t>
  </si>
  <si>
    <t>M2 Cancer biology - Parcours international</t>
  </si>
  <si>
    <t>M2 Génétique Moléculaire et Cellulaire</t>
  </si>
  <si>
    <t>M2 Microbio-immunologie</t>
  </si>
  <si>
    <t>M2 Microbiologie-immunologie Professionel</t>
  </si>
  <si>
    <t>M2 Advanced Materials for Innovation and Sustainability (AMIS)</t>
  </si>
  <si>
    <t>M2 Advanced Materials Innovative recycling (AMIR)</t>
  </si>
  <si>
    <t>M2 Chimie organique, sciences du vivant et Nanochimie</t>
  </si>
  <si>
    <t>M2 Ecotoxicologie et chimie de l'environnement</t>
  </si>
  <si>
    <t>M2 Ecotoxicologie et chimie de l'environnement (Canada)</t>
  </si>
  <si>
    <t>M2 Environmental Contamination and toxicology</t>
  </si>
  <si>
    <t>M2 EUREKA / Advanced Functional Materials</t>
  </si>
  <si>
    <t>M2 Matériaux avancés</t>
  </si>
  <si>
    <t>M2 Molécules et macromolécules fonctionnelles</t>
  </si>
  <si>
    <t>M2 PCCP (Graduate program Light S&amp;T)</t>
  </si>
  <si>
    <t>M2 Polymer sciences - Espagne</t>
  </si>
  <si>
    <t>M2 Qualité, sécurité, environnement</t>
  </si>
  <si>
    <t>M2 Comptabilité - contrôle - audit</t>
  </si>
  <si>
    <t>M2 Contrôle de gestion et audit interne</t>
  </si>
  <si>
    <t>M2 Direction financière contrôle de gestion audit Interne Ex</t>
  </si>
  <si>
    <t>M2 Management, entrepreneuriat droit des indust innovantes</t>
  </si>
  <si>
    <t>M2 Droit de la santé</t>
  </si>
  <si>
    <t>M2 Banque, financement et recouvrement</t>
  </si>
  <si>
    <t>M2 Contrats d'affaires et droit du marché</t>
  </si>
  <si>
    <t>M2 Contrats d'affaires et droit du marché- Apprentissage</t>
  </si>
  <si>
    <t>M2 Droit de la vigne et du vin</t>
  </si>
  <si>
    <t>M2 Droit de la vigne et du vin - Apprentissage</t>
  </si>
  <si>
    <t>M2 Droit des affaires approfondi</t>
  </si>
  <si>
    <t>M2 Droit des affaires et fiscalité - Apprentissage</t>
  </si>
  <si>
    <t>M2 Fiscalité des affaires et du patrimoine</t>
  </si>
  <si>
    <t>M2 Fiscalité des affaires et du patrimoine - Apprentissage</t>
  </si>
  <si>
    <t>M2 Ingénierie juridique et financière des sociétés</t>
  </si>
  <si>
    <t>M2 Droit et gouvernance de l'Union européenne</t>
  </si>
  <si>
    <t>M2 Etudes juridiques européennes</t>
  </si>
  <si>
    <t>M2 Expertise en affaires européennes</t>
  </si>
  <si>
    <t>M2 Droit de la coopération économique et des affaires internationales (dispensé à Hanoï)</t>
  </si>
  <si>
    <t>M2 Droit des échanges euro-méditerranéens - Rabat</t>
  </si>
  <si>
    <t>M2 Droit des relations transatlantiques - Laval</t>
  </si>
  <si>
    <t>M2 Droit des transports</t>
  </si>
  <si>
    <t>M2 Droit international</t>
  </si>
  <si>
    <t>M2 Droit international et comparé des affaires</t>
  </si>
  <si>
    <t>M2 Droit notarial</t>
  </si>
  <si>
    <t>M2 Criminologie</t>
  </si>
  <si>
    <t>M2 Droit de l'exécution des peines et droits de l'homme</t>
  </si>
  <si>
    <t>M2 Droit pénal approfondi</t>
  </si>
  <si>
    <t>M2 Droit pénal comparé</t>
  </si>
  <si>
    <t>M2 Droit pénal européen et international</t>
  </si>
  <si>
    <t>M2 Droit de l'urbanisme, construction et immobilier</t>
  </si>
  <si>
    <t>M2 Droit des personnes et des familles</t>
  </si>
  <si>
    <t>M2 Droit du patrimoine</t>
  </si>
  <si>
    <t>M2 Droit et pratique de l'assurance (Année 1)</t>
  </si>
  <si>
    <t>M2 Droit et pratique de l'assurance (année 2)</t>
  </si>
  <si>
    <t>M2 Droit privé approfondi</t>
  </si>
  <si>
    <t>M2 Droit privé comparé</t>
  </si>
  <si>
    <t>M2 Action territoriale</t>
  </si>
  <si>
    <t>M2 Action territoriale - Apprentissage</t>
  </si>
  <si>
    <t>M2 Droit de l'urbanisme, construction et aménagement</t>
  </si>
  <si>
    <t>M2 Droit et pratique des contentieux publics</t>
  </si>
  <si>
    <t>M2 Droit et pratique des contentieux publics - Apprentissage</t>
  </si>
  <si>
    <t>M2 Droit public approfondi</t>
  </si>
  <si>
    <t>M2 Droit public comparé</t>
  </si>
  <si>
    <t>M2 Droit public des affaires</t>
  </si>
  <si>
    <t>M2 Droit public des affaires - Apprentissage</t>
  </si>
  <si>
    <t>M2 Droit public des affaires - IEP Apprentissage</t>
  </si>
  <si>
    <t>M2 Droit public spécialisé franco-hellénique - Athènes</t>
  </si>
  <si>
    <t>M2 Droit de l'emploi et des relations sociales</t>
  </si>
  <si>
    <t>M2 Droit des relations de travail dans l'entreprise</t>
  </si>
  <si>
    <t>M2 Droit du travail et de la protection sociale</t>
  </si>
  <si>
    <t>M2 Droit social comparé</t>
  </si>
  <si>
    <t>M2 Analyse des politiques publiques</t>
  </si>
  <si>
    <t>M2  Conception et conduite projets développement et urgence</t>
  </si>
  <si>
    <t>M2 Économiste-analyste de données pour le développement</t>
  </si>
  <si>
    <t>M2 Etudes d'impacts environnementaux</t>
  </si>
  <si>
    <t>M2 Ingénieur-économiste de l'énergie et de l'environnement</t>
  </si>
  <si>
    <t>M2 Commerce et stratégies internationales</t>
  </si>
  <si>
    <t>M2 Economic affairs</t>
  </si>
  <si>
    <t>M2 Economie, banque et finance internationales</t>
  </si>
  <si>
    <t>M2 Economie, banque et finance internationales - Vérone - Italiens entrants</t>
  </si>
  <si>
    <t>M2 Entrepreneuriat</t>
  </si>
  <si>
    <t>M2 Corporate finance</t>
  </si>
  <si>
    <t>M2  Géoressources</t>
  </si>
  <si>
    <t>M2 Géotechnique et géorisques</t>
  </si>
  <si>
    <t>Master 2 Géoressources, géorisques, géotechnique CMI Ingénierie géologique et civile</t>
  </si>
  <si>
    <t>GESTION DE PATRIMOINE</t>
  </si>
  <si>
    <t>M2 Gestion de patrimoine</t>
  </si>
  <si>
    <t>M2 Gestion de patrimoine Executive</t>
  </si>
  <si>
    <t>M2 Management des ressources humaines</t>
  </si>
  <si>
    <t>M2 Management des ressources humaines - Executive</t>
  </si>
  <si>
    <t>M2 Management des ressources humaines - FOAD</t>
  </si>
  <si>
    <t>M2 Culture juridique</t>
  </si>
  <si>
    <t>M2 Algorithmes et modèles</t>
  </si>
  <si>
    <t>M2 Calcul intensif et sciences des données</t>
  </si>
  <si>
    <t>M2 Génie logiciel</t>
  </si>
  <si>
    <t>M2  Image processing and computer vision</t>
  </si>
  <si>
    <t>M2 Info - Parcours CMI Optimisation mathématique et algorithmes pour l'aide à la décision</t>
  </si>
  <si>
    <t>M2 Informatique - Parcours CMI Statistique et informatique</t>
  </si>
  <si>
    <t>M2 Informatique - Parcours cryptologie et sécurité informatique</t>
  </si>
  <si>
    <t>M2 Informatique pour l'image et le son</t>
  </si>
  <si>
    <t>M2 Systèmes Autonomes (robots, drones) et Interactions</t>
  </si>
  <si>
    <t>M2 Vérification logicielle</t>
  </si>
  <si>
    <t>Master 2 Informatique - Parcours ingénierie de l'informatique</t>
  </si>
  <si>
    <t>M2 Bio-matériaux et dispositifs médicaux</t>
  </si>
  <si>
    <t>M2 Biophotonics and neurotechnologies (graduate program LIGHT)</t>
  </si>
  <si>
    <t>M2 Automatique et mécatronique, automobile, aéronautique et spatial</t>
  </si>
  <si>
    <t>M2 Enterprise engineering</t>
  </si>
  <si>
    <t>M2 Génie industriel et logistique</t>
  </si>
  <si>
    <t>M2 Ingénierie des systèmes pour l'image et le signal</t>
  </si>
  <si>
    <t>M2 Systèmes électroniques</t>
  </si>
  <si>
    <t>M2 Economie de l'innovation et veille stratégique</t>
  </si>
  <si>
    <t>M2 Economie de l'innovation et veille stratégique - Apprentissage</t>
  </si>
  <si>
    <t>M2 Economie de l'innovation et veille stratégique - Double Diplôme Insubria</t>
  </si>
  <si>
    <t>M2 Ingénierie du développement économique territorial</t>
  </si>
  <si>
    <t>M2 Ingénierie du développement économique territorial - Apprentissage</t>
  </si>
  <si>
    <t>M2 Contentieux judiciaire</t>
  </si>
  <si>
    <t>M2 Modes alternatifs de réglement des litiges</t>
  </si>
  <si>
    <t>M2 CMI Ingénierie des Systèmes embarqués</t>
  </si>
  <si>
    <t>M2 CMI Maintenance aéronautique avionique</t>
  </si>
  <si>
    <t>M2 CMI Maintenance aéronautique structure</t>
  </si>
  <si>
    <t>M2 Ingénierie des Structures composites</t>
  </si>
  <si>
    <t>M2 Ingénierie des Systèmes embarqués</t>
  </si>
  <si>
    <t>M2 Maintenance aéronautique avionique</t>
  </si>
  <si>
    <t>M2 Maintenance aéronautique structure</t>
  </si>
  <si>
    <t>M2 Support client pour l'aéronautique</t>
  </si>
  <si>
    <t>MANAGEMENT</t>
  </si>
  <si>
    <t>M2 Coaching et développement professionnel</t>
  </si>
  <si>
    <t>M2 Management de la Responsabilité sociétale des Entreprises</t>
  </si>
  <si>
    <t>M2 Management des organisations à but non lucratif</t>
  </si>
  <si>
    <t>M2 Management parcours IBM</t>
  </si>
  <si>
    <t>M2 MAE Executive</t>
  </si>
  <si>
    <t>M2 MAE - Exécutive - CAFDES Année 1</t>
  </si>
  <si>
    <t>M2 MAE - Exécutive - CAFDES Année 2</t>
  </si>
  <si>
    <t>M2 MAE - Exécutive - Martinique</t>
  </si>
  <si>
    <t>M2 MAE - Exécutive - Ustaritz</t>
  </si>
  <si>
    <t>M2 Management de projets industriels Bidart</t>
  </si>
  <si>
    <t>M2 Management général</t>
  </si>
  <si>
    <t>M2 Master in business administration</t>
  </si>
  <si>
    <t>M2 Master in business administration - Brésil</t>
  </si>
  <si>
    <t>M2 Master in business administration - Bulgarie</t>
  </si>
  <si>
    <t>M2 Master in business administration - Equateur</t>
  </si>
  <si>
    <t>M2 Master in business administration - Perou A</t>
  </si>
  <si>
    <t>M2 Master in business administration - Perou C</t>
  </si>
  <si>
    <t>M2 Management et commerce international</t>
  </si>
  <si>
    <t>M2 Commerce et marketing des vins</t>
  </si>
  <si>
    <t>M2 Commercial -  business developer</t>
  </si>
  <si>
    <t>M2 Communication media et hors media</t>
  </si>
  <si>
    <t>M2 Marketing stratégique</t>
  </si>
  <si>
    <t>M2 Image et Sciences des Données</t>
  </si>
  <si>
    <t>M2 IREF - Finance Quantitative et Actuariat</t>
  </si>
  <si>
    <t>M2 IREF - Risques Economiques et Data Science</t>
  </si>
  <si>
    <t>M2 MAS - Parcours CMI Optimisation mathématique et algorithmes pour l'aide à la décision</t>
  </si>
  <si>
    <t>M2 Mathématiques appliquées, statistique - Parcours CMI Statistique et informatique</t>
  </si>
  <si>
    <t>M2 Modélisation Numérique et Simulation</t>
  </si>
  <si>
    <t>M2 Modélisation statistique et stochastique</t>
  </si>
  <si>
    <t>M2 Recherche opérationnelle et aide à la décision</t>
  </si>
  <si>
    <t>M2 Algant</t>
  </si>
  <si>
    <t>M2 Algèbre, géométrie et théorie des nombres</t>
  </si>
  <si>
    <t>M2 Analyse, équations aux dérivées partielles,  probabilité</t>
  </si>
  <si>
    <t>M2 Mathématiques - Agrégation</t>
  </si>
  <si>
    <t>M2 Mathématiques et applications - Parcours cryptologie et sécurité informatique</t>
  </si>
  <si>
    <t>M2 Génie civil</t>
  </si>
  <si>
    <t>M2 Génie mécanique</t>
  </si>
  <si>
    <t>M2 International Master degree in Transfers-Fluids-Materials in Aeronautical and Space Applications</t>
  </si>
  <si>
    <t>M2 Mécanique et Energétique</t>
  </si>
  <si>
    <t>M2 Mécanique fondamentale et applications</t>
  </si>
  <si>
    <t>M2 Sciences du numérique et management</t>
  </si>
  <si>
    <t>M2 Sciences du Numérique et Management Executive</t>
  </si>
  <si>
    <t>M2 Sciences du Numérique et Management Executive - Liban</t>
  </si>
  <si>
    <t>M2 Banque, finance et négoce international</t>
  </si>
  <si>
    <t>M2 Conseiller clientèle professionnelle</t>
  </si>
  <si>
    <t>M2 Conseiller patrimonial</t>
  </si>
  <si>
    <t>M2 Finance verte</t>
  </si>
  <si>
    <t>M2 International Neurosciences</t>
  </si>
  <si>
    <t>M2 Neurasmus, Erasmus Mundus Master in Neuroscience</t>
  </si>
  <si>
    <t>M2 Neurosciences EMN - Online</t>
  </si>
  <si>
    <t>M2 Nutrition Humaine et Santé</t>
  </si>
  <si>
    <t>M2 Sciences des Aliments</t>
  </si>
  <si>
    <t>M2 Benefit assessment of medicines</t>
  </si>
  <si>
    <t>M2 Medicine and public health</t>
  </si>
  <si>
    <t>M2 Medicines benefit-risk assessment</t>
  </si>
  <si>
    <t>M2 Medicines risk identification and quantification</t>
  </si>
  <si>
    <t>M2 Pharmaco-épidémiologie</t>
  </si>
  <si>
    <t>M2 Pharmacovigilance</t>
  </si>
  <si>
    <t>M2 Agrégation de physique</t>
  </si>
  <si>
    <t>M2 Ambiances et confort, conception pour l'architecture et l'urbain</t>
  </si>
  <si>
    <t>M2 CMI Rayonnements et instrumentation</t>
  </si>
  <si>
    <t>M2 Conception, utilisation, commercialisation de l'instrumentation en physique</t>
  </si>
  <si>
    <t>M2  Instrumentation nucléaire</t>
  </si>
  <si>
    <t>M2 Light, Matter and iNteractions (Graduate program Light S&amp;T)</t>
  </si>
  <si>
    <t>M2 Noyaux,  particules, univers</t>
  </si>
  <si>
    <t>M2 Cognition et cerveau : neuropsychologie et neuroimagerie cognitives</t>
  </si>
  <si>
    <t>M2 Psychologie clinique de la santé</t>
  </si>
  <si>
    <t>M2 Psychologie clinique et Psychopathologie</t>
  </si>
  <si>
    <t>M2 Psychologie du développement typique et atypique et de l'éducation de la petite enfance à l'adolescence</t>
  </si>
  <si>
    <t>M2 Psychologie du travail, de l'orientation et des organisat</t>
  </si>
  <si>
    <t>M2 Psychologie, Ingénierie et recherche psychosociale</t>
  </si>
  <si>
    <t>M2 Psychologie, Neuropsychologie clinique</t>
  </si>
  <si>
    <t>M2 Psychologie, Psychogérontologie et santé publique</t>
  </si>
  <si>
    <t>SANTE</t>
  </si>
  <si>
    <t>M2 Electromechanical Heart Disease</t>
  </si>
  <si>
    <t>M2 Innovations en santé</t>
  </si>
  <si>
    <t>M2 Biostatistique</t>
  </si>
  <si>
    <t>M2 Epidémiologie</t>
  </si>
  <si>
    <t>M2 Management des organisations médicales et médico-sociales</t>
  </si>
  <si>
    <t>M2 Santé globale dans les suds-santé mondiale</t>
  </si>
  <si>
    <t>M2 Santé publique - Parcours cadre de santé - Manager</t>
  </si>
  <si>
    <t>M2 Santé publique - Parcours promotion de la santé</t>
  </si>
  <si>
    <t>M2 Santé publique - Parcours public health data science</t>
  </si>
  <si>
    <t>M2 Santé publique parcours santé publique</t>
  </si>
  <si>
    <t>M2 Systèmes d'information et techniques informatiques pour la santé</t>
  </si>
  <si>
    <t>M2 Sécurité globale : Analyste politique trilingue</t>
  </si>
  <si>
    <t>Master 2  Politique comparée : pensées et  politiques du changement</t>
  </si>
  <si>
    <t>Master 2 Science politique - Parcours politique comparée et coopération internationale , Amériques</t>
  </si>
  <si>
    <t>M2 Ergonomie</t>
  </si>
  <si>
    <t>M2 Technologie, Ergonomie, Cognition et Handicap</t>
  </si>
  <si>
    <t>M2 Biologie et écologie marines</t>
  </si>
  <si>
    <t>M2 Environnement - Eau - Littoral</t>
  </si>
  <si>
    <t>M2  Marine Environment and Resources</t>
  </si>
  <si>
    <t>M2 Sédimentologie et paléocéanographie</t>
  </si>
  <si>
    <t>M2 Commerce marketing des vins</t>
  </si>
  <si>
    <t>M2 Oenologie et procédés</t>
  </si>
  <si>
    <t>M2 Vineyard and Winery</t>
  </si>
  <si>
    <t xml:space="preserve">M2 Viticulture environnement </t>
  </si>
  <si>
    <t>Master 2 Wine Tourism Innovation (WINTOUR)</t>
  </si>
  <si>
    <t>M2 Sciences de l'éducation et de la formation, Education et Diffusion des Pratiques et des Savoirs</t>
  </si>
  <si>
    <t>M2 Sciences de l'éducation et de la formation, Responsable, Formation, Insertion</t>
  </si>
  <si>
    <t>M2 Développement pharmaceutique, management de la production et qualité opérationnelle</t>
  </si>
  <si>
    <t>M2 International Program : analytical chemistry for drugs and natural products</t>
  </si>
  <si>
    <t>M2 Technologies pour la santé</t>
  </si>
  <si>
    <t>Master 2 Analyse chimique et contrôle qualité du médicament et autres produits de santé</t>
  </si>
  <si>
    <t>M2 Sciences sociales, Chargé d'études sociologiques</t>
  </si>
  <si>
    <t>M2 Sciences sociales, Intervention et innovation sociales</t>
  </si>
  <si>
    <t>M2 Sciences sociales, Problèmes sociaux et politiques urbain</t>
  </si>
  <si>
    <t>M2 Sciences sociales, Science politique et sociologie comparatives</t>
  </si>
  <si>
    <t>M2 STAPS APAS  - Réhabilitation et promotion de la santé par l'activité physique adaptée</t>
  </si>
  <si>
    <t>M2  accompagnement à la haute performance</t>
  </si>
  <si>
    <t>M2 M2  monitoring et facteurs humains en sciences du sport et activités physiques</t>
  </si>
  <si>
    <t>M2 Gouvernance du sport et développement territorial</t>
  </si>
  <si>
    <t>M2 Management des organisations sportives</t>
  </si>
  <si>
    <t>M2 Management international des projets</t>
  </si>
  <si>
    <t>L2 Psychologie</t>
  </si>
  <si>
    <t>L2 Psychologie- Option santé</t>
  </si>
  <si>
    <t>L2 Sociologie</t>
  </si>
  <si>
    <t>PREPA CONCOURS CAT A</t>
  </si>
  <si>
    <t>PREPARATION AUX CONCOURS CATEGORIE A</t>
  </si>
  <si>
    <t>Prépa Montesquieu - (Inscription facultative en parallèle en L3, M1, M2)</t>
  </si>
  <si>
    <t>Préparation aux  concours catégorie A</t>
  </si>
  <si>
    <t>PREP AGREG</t>
  </si>
  <si>
    <t>AGREGATION MATHEMATIQUES</t>
  </si>
  <si>
    <t>Agrégation de mathématiques</t>
  </si>
  <si>
    <t>Diplôme d'Etat d'infirmier de bloc opératoire é 2ème année</t>
  </si>
  <si>
    <t>Examen d'entrée à Ecole d'avocats</t>
  </si>
  <si>
    <t>F</t>
  </si>
  <si>
    <t>M</t>
  </si>
  <si>
    <t>Somme :</t>
  </si>
  <si>
    <t>type</t>
  </si>
  <si>
    <t>mention</t>
  </si>
  <si>
    <t>parcours</t>
  </si>
  <si>
    <t>Licence - Portail Psychologie /Anthropologie / Sciences de l'éducation</t>
  </si>
  <si>
    <t>Licence - Portail Sociologie - Sociologie /Anthropologie / Sciences de l'éducation</t>
  </si>
  <si>
    <t>Inscrits L3</t>
  </si>
  <si>
    <t>Droit - Po</t>
  </si>
  <si>
    <t>Langues</t>
  </si>
  <si>
    <t>Médecine</t>
  </si>
  <si>
    <t>Nature vie</t>
  </si>
  <si>
    <t>Sc. Eco</t>
  </si>
  <si>
    <t>Sc humaine</t>
  </si>
  <si>
    <t>Sc techno</t>
  </si>
  <si>
    <t>STAPS</t>
  </si>
  <si>
    <t>St matière</t>
  </si>
  <si>
    <t>Taux d'emploi</t>
  </si>
  <si>
    <t>Taux d'emploi des femmes</t>
  </si>
  <si>
    <t>Taux d'emploi des hommes</t>
  </si>
  <si>
    <t>Taux d'insertion</t>
  </si>
  <si>
    <t>Taux d'insertion des femmes</t>
  </si>
  <si>
    <t>Taux d'insertion des hommes</t>
  </si>
  <si>
    <t>Activites juridiques : assistant juridique</t>
  </si>
  <si>
    <t>60 %</t>
  </si>
  <si>
    <t>50 %</t>
  </si>
  <si>
    <t>100 %</t>
  </si>
  <si>
    <t>Activites juridiques : metiers du droit prive</t>
  </si>
  <si>
    <t>30,8 %</t>
  </si>
  <si>
    <t>25 %</t>
  </si>
  <si>
    <t>40 %</t>
  </si>
  <si>
    <t>Agronomie</t>
  </si>
  <si>
    <t>42,9 %</t>
  </si>
  <si>
    <t>66,7 %</t>
  </si>
  <si>
    <t>75 %</t>
  </si>
  <si>
    <t>Assurance, banque, finance : charge de clientele</t>
  </si>
  <si>
    <t>42,2 %</t>
  </si>
  <si>
    <t>48,1 %</t>
  </si>
  <si>
    <t>33,3 %</t>
  </si>
  <si>
    <t>90,5 %</t>
  </si>
  <si>
    <t>86,7 %</t>
  </si>
  <si>
    <t>Chimie : formulation</t>
  </si>
  <si>
    <t>81,0 %</t>
  </si>
  <si>
    <t>78,6 %</t>
  </si>
  <si>
    <t>85,7 %</t>
  </si>
  <si>
    <t>94,4 %</t>
  </si>
  <si>
    <t>91,7 %</t>
  </si>
  <si>
    <t>Chimie analytique, controle, qualite, environnement</t>
  </si>
  <si>
    <t>92,9 %</t>
  </si>
  <si>
    <t>88,9 %</t>
  </si>
  <si>
    <t>Chimie et physique des materiaux</t>
  </si>
  <si>
    <t>72,7 %</t>
  </si>
  <si>
    <t>71,4 %</t>
  </si>
  <si>
    <t>83,3 %</t>
  </si>
  <si>
    <t>Commerce et distribution</t>
  </si>
  <si>
    <t>Commercialisation de produits et services</t>
  </si>
  <si>
    <t>41,7 %</t>
  </si>
  <si>
    <t>E-commerce et marketing numerique</t>
  </si>
  <si>
    <t>38,9 %</t>
  </si>
  <si>
    <t>54,5 %</t>
  </si>
  <si>
    <t>14,3 %</t>
  </si>
  <si>
    <t>Gestion des achats et des approvisionnements</t>
  </si>
  <si>
    <t>20 %</t>
  </si>
  <si>
    <t>12,5 %</t>
  </si>
  <si>
    <t>Gestion des structures sanitaires et sociales</t>
  </si>
  <si>
    <t>73,3 %</t>
  </si>
  <si>
    <t>76,9 %</t>
  </si>
  <si>
    <t>Gestion et développement des organisations, des services sportifs et de loisirs</t>
  </si>
  <si>
    <t>57,1 %</t>
  </si>
  <si>
    <t>58,3 %</t>
  </si>
  <si>
    <t>56,5 %</t>
  </si>
  <si>
    <t>77,8 %</t>
  </si>
  <si>
    <t>Gestion et maintenance des installations energetiques</t>
  </si>
  <si>
    <t>80 %</t>
  </si>
  <si>
    <t>Industries agroalimentaires : gestion, production et valorisation</t>
  </si>
  <si>
    <t>52,9 %</t>
  </si>
  <si>
    <t>90 %</t>
  </si>
  <si>
    <t>Industries pharmaceutiques, cosmétologiques et de santé : gestion, production et valorisation</t>
  </si>
  <si>
    <t>64,7 %</t>
  </si>
  <si>
    <t>68,8 %</t>
  </si>
  <si>
    <t>0 %</t>
  </si>
  <si>
    <t>Intervention sociale : accompagnement de publics spécifiques</t>
  </si>
  <si>
    <t>90,9 %</t>
  </si>
  <si>
    <t>92,3 %</t>
  </si>
  <si>
    <t>Intervention sociale : accompagnement social</t>
  </si>
  <si>
    <t>70,6 %</t>
  </si>
  <si>
    <t>Maintenance et technologie : systemes pluritechniques</t>
  </si>
  <si>
    <t>82,4 %</t>
  </si>
  <si>
    <t>93,3 %</t>
  </si>
  <si>
    <t>Maitrise de l'energie, electricite, developpement durable</t>
  </si>
  <si>
    <t>68,4 %</t>
  </si>
  <si>
    <t>Management des activites commerciales</t>
  </si>
  <si>
    <t>Management des processus logistiques</t>
  </si>
  <si>
    <t>38,7 %</t>
  </si>
  <si>
    <t>46,7 %</t>
  </si>
  <si>
    <t>31,3 %</t>
  </si>
  <si>
    <t>87,5 %</t>
  </si>
  <si>
    <t>Management des transports et de la distribution</t>
  </si>
  <si>
    <t>40,9 %</t>
  </si>
  <si>
    <t>28,6 %</t>
  </si>
  <si>
    <t>Management et gestion des organisations</t>
  </si>
  <si>
    <t>55,6 %</t>
  </si>
  <si>
    <t>81,8 %</t>
  </si>
  <si>
    <t>Metiers de la gestion et de la comptabilite : comptabilite et paie</t>
  </si>
  <si>
    <t>Metiers de la gestion et de la comptabilite : revision comptable</t>
  </si>
  <si>
    <t>Metiers de la grh : formation, competences et emploi</t>
  </si>
  <si>
    <t>17,9 %</t>
  </si>
  <si>
    <t>Métiers de la Qualité</t>
  </si>
  <si>
    <t>70 %</t>
  </si>
  <si>
    <t>Métiers de la santé : management des établissements d'hydrothérapie</t>
  </si>
  <si>
    <t>37,5 %</t>
  </si>
  <si>
    <t>Métiers de la santé : nutrition, alimentation</t>
  </si>
  <si>
    <t>62,5 %</t>
  </si>
  <si>
    <t>Metiers de l'electronique : fabrication de cartes et sous-ensembles electroniques</t>
  </si>
  <si>
    <t>61,1 %</t>
  </si>
  <si>
    <t>Metiers de l'energetique, de l'environnement et du genie climatique</t>
  </si>
  <si>
    <t>Métiers de l'entrepreneuriat</t>
  </si>
  <si>
    <t>53,8 %</t>
  </si>
  <si>
    <t>63,6 %</t>
  </si>
  <si>
    <t>Metiers de l'immobilier : gestion et developpement de patrimoine immobilier</t>
  </si>
  <si>
    <t>Metiers de l'immobilier : transaction et commercialisation de biens immobiliers</t>
  </si>
  <si>
    <t>Metiers de l'industrie : conception de produits industriels</t>
  </si>
  <si>
    <t>Métiers de l'industrie : conception et amélioration de processus et procédés industriels</t>
  </si>
  <si>
    <t>Metiers de l'industrie : conception et processus de mise en forme des materiaux</t>
  </si>
  <si>
    <t>Metiers de l'industrie : gestion de la production industrielle</t>
  </si>
  <si>
    <t>21,4 %</t>
  </si>
  <si>
    <t>23,1 %</t>
  </si>
  <si>
    <t>Metiers de l'industrie : industrie aeronautique</t>
  </si>
  <si>
    <t>74,1 %</t>
  </si>
  <si>
    <t>Metiers de l'informatique : administration et securite des systemes et des reseaux</t>
  </si>
  <si>
    <t>Metiers de l'informatique : applications web</t>
  </si>
  <si>
    <t>44,7 %</t>
  </si>
  <si>
    <t>43,5 %</t>
  </si>
  <si>
    <t>72,4 %</t>
  </si>
  <si>
    <t>Metiers de l'informatique : conception, developpement et test de logiciel</t>
  </si>
  <si>
    <t>Metiers de l'instrumentation, de la mesure et du controle qualite</t>
  </si>
  <si>
    <t>Metiers des administrations et collectivites territoriales</t>
  </si>
  <si>
    <t>77,3 %</t>
  </si>
  <si>
    <t>Metiers du btp : genie civil et construction</t>
  </si>
  <si>
    <t>73,5 %</t>
  </si>
  <si>
    <t>97,1 %</t>
  </si>
  <si>
    <t>96,2 %</t>
  </si>
  <si>
    <t>Métiers du commerce international</t>
  </si>
  <si>
    <t>44,4 %</t>
  </si>
  <si>
    <t>38,5 %</t>
  </si>
  <si>
    <t>Métiers du notariat</t>
  </si>
  <si>
    <t>70,4 %</t>
  </si>
  <si>
    <t>Métiers du tourisme, communication, et valorisation du territoire</t>
  </si>
  <si>
    <t>Organisation, management des services de l'automobile</t>
  </si>
  <si>
    <t>Qualite, hygiene, securite, sante, environnement</t>
  </si>
  <si>
    <t>31,8 %</t>
  </si>
  <si>
    <t>Systemes automatises, reseaux et informatique industrielle</t>
  </si>
  <si>
    <t>84,6 %</t>
  </si>
  <si>
    <t>Paramétrer le tableau personnalisé</t>
  </si>
  <si>
    <t>Effectif femme</t>
  </si>
  <si>
    <t>Effectif homme</t>
  </si>
  <si>
    <t>Anthropologie</t>
  </si>
  <si>
    <t>Archeologie, sciences pour l'archeologie</t>
  </si>
  <si>
    <t>Biochimie, biologie moleculaire</t>
  </si>
  <si>
    <t>9,1 %</t>
  </si>
  <si>
    <t>10 %</t>
  </si>
  <si>
    <t>Biodiversité, écologie et évolution</t>
  </si>
  <si>
    <t>76,5 %</t>
  </si>
  <si>
    <t>Bio-informatique</t>
  </si>
  <si>
    <t>Biologie, agrosciences</t>
  </si>
  <si>
    <t>57,5 %</t>
  </si>
  <si>
    <t>65 %</t>
  </si>
  <si>
    <t>76,6 %</t>
  </si>
  <si>
    <t>82,1 %</t>
  </si>
  <si>
    <t>Biologie, santé</t>
  </si>
  <si>
    <t>28,3 %</t>
  </si>
  <si>
    <t>35,7 %</t>
  </si>
  <si>
    <t>11,1 %</t>
  </si>
  <si>
    <t>73,9 %</t>
  </si>
  <si>
    <t>Chimie</t>
  </si>
  <si>
    <t>50,6 %</t>
  </si>
  <si>
    <t>43,8 %</t>
  </si>
  <si>
    <t>75,9 %</t>
  </si>
  <si>
    <t>73,7 %</t>
  </si>
  <si>
    <t>Comptabilité - contrôle - audit</t>
  </si>
  <si>
    <t>95,2 %</t>
  </si>
  <si>
    <t>Contrôle de gestion et audit organisationnel</t>
  </si>
  <si>
    <t>95 %</t>
  </si>
  <si>
    <t>Droit de la propriete intellectuelle</t>
  </si>
  <si>
    <t>Droit de la sante</t>
  </si>
  <si>
    <t>Droit des affaires</t>
  </si>
  <si>
    <t>35,2 %</t>
  </si>
  <si>
    <t>41 %</t>
  </si>
  <si>
    <t>89,3 %</t>
  </si>
  <si>
    <t>89,1 %</t>
  </si>
  <si>
    <t>Droit européen</t>
  </si>
  <si>
    <t>41,4 %</t>
  </si>
  <si>
    <t>52,6 %</t>
  </si>
  <si>
    <t>Droit international</t>
  </si>
  <si>
    <t>43,6 %</t>
  </si>
  <si>
    <t>45,2 %</t>
  </si>
  <si>
    <t>Droit Notarial</t>
  </si>
  <si>
    <t>84 %</t>
  </si>
  <si>
    <t>91,3 %</t>
  </si>
  <si>
    <t>94,7 %</t>
  </si>
  <si>
    <t>Droit pénal et sciences criminelles</t>
  </si>
  <si>
    <t>24,5 %</t>
  </si>
  <si>
    <t>27,2 %</t>
  </si>
  <si>
    <t>7,7 %</t>
  </si>
  <si>
    <t>79,3 %</t>
  </si>
  <si>
    <t>81,5 %</t>
  </si>
  <si>
    <t>Droit privé</t>
  </si>
  <si>
    <t>49,4 %</t>
  </si>
  <si>
    <t>44,6 %</t>
  </si>
  <si>
    <t>93,6 %</t>
  </si>
  <si>
    <t>Droit public</t>
  </si>
  <si>
    <t>47,4 %</t>
  </si>
  <si>
    <t>51,0 %</t>
  </si>
  <si>
    <t>40,7 %</t>
  </si>
  <si>
    <t>92,6 %</t>
  </si>
  <si>
    <t>Droit social</t>
  </si>
  <si>
    <t>55,0 %</t>
  </si>
  <si>
    <t>53,1 %</t>
  </si>
  <si>
    <t>85 %</t>
  </si>
  <si>
    <t>Economie du développement</t>
  </si>
  <si>
    <t>47,1 %</t>
  </si>
  <si>
    <t>81,3 %</t>
  </si>
  <si>
    <t>Economie internationale</t>
  </si>
  <si>
    <t>39,3 %</t>
  </si>
  <si>
    <t>Entrainement et optimisation de la performance motrice</t>
  </si>
  <si>
    <t>Entrepreneuriat et management de projets</t>
  </si>
  <si>
    <t>64,3 %</t>
  </si>
  <si>
    <t>69,2 %</t>
  </si>
  <si>
    <t>Finance</t>
  </si>
  <si>
    <t>Géoressources, géorisques, géotechnique</t>
  </si>
  <si>
    <t>88,2 %</t>
  </si>
  <si>
    <t>Gestion de patrimoine</t>
  </si>
  <si>
    <t>Gestion des ressources humaines</t>
  </si>
  <si>
    <t>89,5 %</t>
  </si>
  <si>
    <t>91,2 %</t>
  </si>
  <si>
    <t>91,9 %</t>
  </si>
  <si>
    <t>93,9 %</t>
  </si>
  <si>
    <t>Histoire du droit et des institutions</t>
  </si>
  <si>
    <t>66,4 %</t>
  </si>
  <si>
    <t>68,1 %</t>
  </si>
  <si>
    <t>79,8 %</t>
  </si>
  <si>
    <t>Ingénierie de la santé</t>
  </si>
  <si>
    <t>Ingénierie des systèmes complexes</t>
  </si>
  <si>
    <t>69,6 %</t>
  </si>
  <si>
    <t>90,2 %</t>
  </si>
  <si>
    <t>Intelligence economique</t>
  </si>
  <si>
    <t>56,3 %</t>
  </si>
  <si>
    <t>48,3 %</t>
  </si>
  <si>
    <t>73,0 %</t>
  </si>
  <si>
    <t>Justice, procès et procédures</t>
  </si>
  <si>
    <t>22,9 %</t>
  </si>
  <si>
    <t>23,3 %</t>
  </si>
  <si>
    <t>Maintenance aéronautique</t>
  </si>
  <si>
    <t>92,5 %</t>
  </si>
  <si>
    <t>93,5 %</t>
  </si>
  <si>
    <t>93,7 %</t>
  </si>
  <si>
    <t>94,1 %</t>
  </si>
  <si>
    <t>Management</t>
  </si>
  <si>
    <t>75,7 %</t>
  </si>
  <si>
    <t>84,8 %</t>
  </si>
  <si>
    <t>Management du sport</t>
  </si>
  <si>
    <t>63,8 %</t>
  </si>
  <si>
    <t>69,0 %</t>
  </si>
  <si>
    <t>81,1 %</t>
  </si>
  <si>
    <t>Management et administration des entreprises</t>
  </si>
  <si>
    <t>88,5 %</t>
  </si>
  <si>
    <t>92 %</t>
  </si>
  <si>
    <t>Management et commerce international</t>
  </si>
  <si>
    <t>Marketing, vente</t>
  </si>
  <si>
    <t>74 %</t>
  </si>
  <si>
    <t>67,7 %</t>
  </si>
  <si>
    <t>84,2 %</t>
  </si>
  <si>
    <t>86,0 %</t>
  </si>
  <si>
    <t>80,8 %</t>
  </si>
  <si>
    <t>Mathématiques appliquées, statistique</t>
  </si>
  <si>
    <t>64,1 %</t>
  </si>
  <si>
    <t>87,2 %</t>
  </si>
  <si>
    <t>Mathématiques et applications</t>
  </si>
  <si>
    <t>42,3 %</t>
  </si>
  <si>
    <t>45,5 %</t>
  </si>
  <si>
    <t>Mecanique</t>
  </si>
  <si>
    <t>94,3 %</t>
  </si>
  <si>
    <t>Méthodes informatiques appliquées à la gestion des entreprises</t>
  </si>
  <si>
    <t>85,3 %</t>
  </si>
  <si>
    <t>90,6 %</t>
  </si>
  <si>
    <t>Monnaie, banque, finance, assurance</t>
  </si>
  <si>
    <t>58,8 %</t>
  </si>
  <si>
    <t>70,3 %</t>
  </si>
  <si>
    <t>83,9 %</t>
  </si>
  <si>
    <t>Neurosciences</t>
  </si>
  <si>
    <t>29,7 %</t>
  </si>
  <si>
    <t>34,8 %</t>
  </si>
  <si>
    <t>Nutrition et sciences des aliments</t>
  </si>
  <si>
    <t>26,3 %</t>
  </si>
  <si>
    <t>Pharmacologie</t>
  </si>
  <si>
    <t>Physique fondamentale et applications</t>
  </si>
  <si>
    <t>56,9 %</t>
  </si>
  <si>
    <t>97,4 %</t>
  </si>
  <si>
    <t>Psychologie</t>
  </si>
  <si>
    <t>78,9 %</t>
  </si>
  <si>
    <t>63,2 %</t>
  </si>
  <si>
    <t>92,8 %</t>
  </si>
  <si>
    <t>Santé</t>
  </si>
  <si>
    <t>Santé publique</t>
  </si>
  <si>
    <t>77,6 %</t>
  </si>
  <si>
    <t>80,2 %</t>
  </si>
  <si>
    <t>92,4 %</t>
  </si>
  <si>
    <t>91,8 %</t>
  </si>
  <si>
    <t>Sciences cognitives</t>
  </si>
  <si>
    <t>63,0 %</t>
  </si>
  <si>
    <t>57,9 %</t>
  </si>
  <si>
    <t>Sciences de la mer</t>
  </si>
  <si>
    <t>Sciences de la vigne et du vin</t>
  </si>
  <si>
    <t>73,6 %</t>
  </si>
  <si>
    <t>67,9 %</t>
  </si>
  <si>
    <t>88,6 %</t>
  </si>
  <si>
    <t>87,0 %</t>
  </si>
  <si>
    <t>Sciences de l'éducation</t>
  </si>
  <si>
    <t>59,3 %</t>
  </si>
  <si>
    <t>60,9 %</t>
  </si>
  <si>
    <t>Sciences du médicament et des produits de santé</t>
  </si>
  <si>
    <t>80,5 %</t>
  </si>
  <si>
    <t>80,6 %</t>
  </si>
  <si>
    <t>Sciences politique</t>
  </si>
  <si>
    <t>51,7 %</t>
  </si>
  <si>
    <t>52,5 %</t>
  </si>
  <si>
    <t>75,6 %</t>
  </si>
  <si>
    <t>Sciences pour les metiers de l'enseignement, de l'education et de la formation 2nd degré</t>
  </si>
  <si>
    <t>81,6 %</t>
  </si>
  <si>
    <t>98,1 %</t>
  </si>
  <si>
    <t>96,9 %</t>
  </si>
  <si>
    <t>Sciences pour les metiers de l'enseignement, de l'education et de la formation, 1er degré</t>
  </si>
  <si>
    <t>76,4 %</t>
  </si>
  <si>
    <t>96,6 %</t>
  </si>
  <si>
    <t>Sciences pour les metiers de l'enseignement, de l'education et de la formation, encadrement éducatif</t>
  </si>
  <si>
    <t>Sciences pour les metiers de l'enseignement, de l'education et de la formation, pratiques et ingénierie de la formation</t>
  </si>
  <si>
    <t>81,4 %</t>
  </si>
  <si>
    <t>94,6 %</t>
  </si>
  <si>
    <t>Sciences sociales</t>
  </si>
  <si>
    <t>67,8 %</t>
  </si>
  <si>
    <t>85,1 %</t>
  </si>
  <si>
    <t>84,4 %</t>
  </si>
  <si>
    <t>Toxicologie et éco-toxicologie</t>
  </si>
  <si>
    <t>Taux d'emploi femme</t>
  </si>
  <si>
    <t>Taux d'emploi homme</t>
  </si>
  <si>
    <t>Taux d'insertion femme</t>
  </si>
  <si>
    <t>Taux d'insertion homme</t>
  </si>
  <si>
    <t>Salaire médian</t>
  </si>
  <si>
    <t>Salaire médian femme</t>
  </si>
  <si>
    <t>Salaire médian homme</t>
  </si>
  <si>
    <t>Salaire moyen</t>
  </si>
  <si>
    <t>Salaire moyen femme</t>
  </si>
  <si>
    <t>Salaire moyen homme</t>
  </si>
  <si>
    <t>Effectif Salaire</t>
  </si>
  <si>
    <t>Effectif Salaire femme</t>
  </si>
  <si>
    <t>Effectif Salaire homme</t>
  </si>
  <si>
    <t>Part d'emploi dans la FP</t>
  </si>
  <si>
    <t>Part d'emploi dans la FP femme</t>
  </si>
  <si>
    <t>Part d'emploi dans la FP homme</t>
  </si>
  <si>
    <t>Activités juridiques : assistant juridique</t>
  </si>
  <si>
    <t>ns</t>
  </si>
  <si>
    <t>Activités juridiques : métiers du droit privé</t>
  </si>
  <si>
    <t>Assurance, banque, finance : chargé de clientèle</t>
  </si>
  <si>
    <t>Chimie analytique, contrôle, qualité, environnement</t>
  </si>
  <si>
    <t>Chimie et physique des matériaux</t>
  </si>
  <si>
    <t>Conception et contrôle des procédés</t>
  </si>
  <si>
    <t>E-commerce et marketing numérique</t>
  </si>
  <si>
    <t>Maintenance et technologie : systèmes pluritechniques</t>
  </si>
  <si>
    <t>Maîtrise de l'énergie, électricité, développement durable</t>
  </si>
  <si>
    <t>Management des activités commerciales</t>
  </si>
  <si>
    <t>Métiers de la forme</t>
  </si>
  <si>
    <t>Métiers de la gestion et de la comptabilité : comptabilité et paie</t>
  </si>
  <si>
    <t>Métiers de la gestion et de la comptabilité : révision comptable</t>
  </si>
  <si>
    <t>Métiers de la GRH : formation, compétences et emploi</t>
  </si>
  <si>
    <t>Métiers de la santé : technologies</t>
  </si>
  <si>
    <t>Métiers de l'électronique : fabrication de cartes et sous-ensembles électroniques</t>
  </si>
  <si>
    <t>Métiers de l'énergétique, de l'environnement et du génie climatique</t>
  </si>
  <si>
    <t>Métiers de l'immobilier</t>
  </si>
  <si>
    <t>Métiers de l'industrie : conception de produits industriels</t>
  </si>
  <si>
    <t>Métiers de l'industrie : conception et processus de mise en forme des matériaux</t>
  </si>
  <si>
    <t>Métiers de l'industrie : gestion de la production industrielle</t>
  </si>
  <si>
    <t>Métiers de l'industrie : industrie aéronautique</t>
  </si>
  <si>
    <t>Métiers de l'informatique : administration et sécurité des systèmes et des réseaux</t>
  </si>
  <si>
    <t>Métiers de l'informatique : applications web</t>
  </si>
  <si>
    <t>Métiers de l'informatique : conception, développement et test de logiciels</t>
  </si>
  <si>
    <t>Métiers de l'instrumentation, de la mesure et du contrôle qualité</t>
  </si>
  <si>
    <t>Métiers des administrations et collectivités territoriales</t>
  </si>
  <si>
    <t>Métiers du BTP : génie civil et construction</t>
  </si>
  <si>
    <t>Métiers du BTP : performance énergétique et environnementale des bâtiments</t>
  </si>
  <si>
    <t>Qualité, hygiène, sécurité, santé, environnement</t>
  </si>
  <si>
    <t>Systèmes automatisés, réseaux et informatique industrielle</t>
  </si>
  <si>
    <t>Technico-commercial</t>
  </si>
  <si>
    <t>LP 2021 à 30 mois</t>
  </si>
  <si>
    <t>Taux d'emploi Femme</t>
  </si>
  <si>
    <t>Taux d'emploi Homme</t>
  </si>
  <si>
    <t>Taux d'insertion Femme</t>
  </si>
  <si>
    <t>Taux d'insertion Homme</t>
  </si>
  <si>
    <t>Part d'emploi FP</t>
  </si>
  <si>
    <t>Part d'emploi FP femme</t>
  </si>
  <si>
    <t>part d'emploi FP homme</t>
  </si>
  <si>
    <t>Bio-géosciences</t>
  </si>
  <si>
    <t>Biochimie, biologie moléculaire</t>
  </si>
  <si>
    <t>Droit de la propriété intellectuelle</t>
  </si>
  <si>
    <t>Droit de la santé</t>
  </si>
  <si>
    <t>Economie de l'entreprise et des marchés</t>
  </si>
  <si>
    <t>Intelligence économique</t>
  </si>
  <si>
    <t>Mécanique</t>
  </si>
  <si>
    <t>Sciences cognitives et Ergonomie</t>
  </si>
  <si>
    <t>M2 2021 à 30 mois</t>
  </si>
  <si>
    <t>Effectifs diplômés</t>
  </si>
  <si>
    <t>Effectifs Répondants</t>
  </si>
  <si>
    <t>Taux de réponse</t>
  </si>
  <si>
    <t xml:space="preserve">Taux d'emploi </t>
  </si>
  <si>
    <t>Part d'emploi FP homme</t>
  </si>
  <si>
    <t>ED Droit</t>
  </si>
  <si>
    <t>ED Entreprise, économie, société</t>
  </si>
  <si>
    <t>ED Mathématiques et informatique</t>
  </si>
  <si>
    <t>ED Sciences chimiques</t>
  </si>
  <si>
    <t>ED Sciences de la vie et de la santé</t>
  </si>
  <si>
    <t>ED Sciences et environnements</t>
  </si>
  <si>
    <t>ED Sciences physique et de l'ingenieur</t>
  </si>
  <si>
    <t>ED Sciences, politique, santé publique</t>
  </si>
  <si>
    <t>% Femmes candidates  Mon Master</t>
  </si>
  <si>
    <t>Homme</t>
  </si>
  <si>
    <t>Femme</t>
  </si>
  <si>
    <t>Mention</t>
  </si>
  <si>
    <t>Femme en contrat doctoral UB</t>
  </si>
  <si>
    <t>Homme en contrat doctorat UB</t>
  </si>
  <si>
    <t>Taux d'hommes avec un contrat doctoral UB</t>
  </si>
  <si>
    <t>Inscrits en BUT 1, L1, PASS en 2023  (source : Apogée)</t>
  </si>
  <si>
    <t>Inscrits en M1 en 2023  (source : Apogée)</t>
  </si>
  <si>
    <t>% de femmes</t>
  </si>
  <si>
    <t>% d'hommes</t>
  </si>
  <si>
    <t>Effectif Femme</t>
  </si>
  <si>
    <t>Effectif Homme</t>
  </si>
  <si>
    <t>écart en point de %</t>
  </si>
  <si>
    <t>BUT Génie civil - Construction durable</t>
  </si>
  <si>
    <t>BUT Techniques de commercialisation</t>
  </si>
  <si>
    <t>BUT Qualité, logistique industrielle et organisation</t>
  </si>
  <si>
    <t>BUT Génie chimique génie des procédés</t>
  </si>
  <si>
    <t>BUT Science et génie des matériaux</t>
  </si>
  <si>
    <t>BUT Informatique</t>
  </si>
  <si>
    <t>BUT Mesures physiques</t>
  </si>
  <si>
    <t>BUT Génie biologique Parcours agronomie</t>
  </si>
  <si>
    <t>BUT Génie biologique Parcours diététique et nutrition</t>
  </si>
  <si>
    <t>BUT Génie biologique parcours sciences de l'aliment et biotechnologie</t>
  </si>
  <si>
    <t>BUT Gestion des entreprises et des administrations</t>
  </si>
  <si>
    <t>BUT Gestion administrative et commerciale des organisations</t>
  </si>
  <si>
    <t>BUT Carrières sociales parcours villes et territoires durables</t>
  </si>
  <si>
    <t>BUT Génie mécanique et productique</t>
  </si>
  <si>
    <t>BUT Génie électrique et informatique industrielle</t>
  </si>
  <si>
    <t>BUT Carrières sociales Parcours animation sociale et socioculturelle</t>
  </si>
  <si>
    <t>BUT Hygiène Sécurité Environnement</t>
  </si>
  <si>
    <t>BUT Management de la Logistique et des Transports</t>
  </si>
  <si>
    <t>Part des étudiants boursières et part des étudiants boursiers en 2023 (source : Apogée)</t>
  </si>
  <si>
    <t>Part des étudiants boursières</t>
  </si>
  <si>
    <t>Part des étudiants boursiers</t>
  </si>
  <si>
    <t>Comparaison % de femmes candidates et % de femmes inscrits à l'UB en M1</t>
  </si>
  <si>
    <t>Comparaison % de femmes candidates et % de femmes inscrits à l'UB en BUT1, L1, PASS</t>
  </si>
  <si>
    <t>% Femmes candidates - Parcoursup</t>
  </si>
  <si>
    <t>% femmes inscrites UB</t>
  </si>
  <si>
    <t>% Femmes inscrites M1 à l'UB</t>
  </si>
  <si>
    <t>néo-bacheliers inscrits en L1 AES en 2017-18</t>
  </si>
  <si>
    <t>néo-bacheliers inscrits en L1 Droit en 2017-18</t>
  </si>
  <si>
    <t>néo-bacheliers inscrits en L1 Economie gestion en 2017-18</t>
  </si>
  <si>
    <t>néo-bacheliers inscrits en L1 psychologie en 2017-18</t>
  </si>
  <si>
    <t>néo-bacheliers inscrits en L1 sociologie en 2017-18</t>
  </si>
  <si>
    <t>néo-bacheliers inscrits en L1 STAPS en 2017-18</t>
  </si>
  <si>
    <t>néo-bacheliers inscrits en Portail ST en 2017-18</t>
  </si>
  <si>
    <t>Total néo-bacheliers inscrits à l'UB en 2017-2018</t>
  </si>
  <si>
    <t>Taux d'obtention de la licence en 3, 4 ou 5 à l'UB ou hors UB (source : SISE national)</t>
  </si>
  <si>
    <t>Part des femmes et des hommes inscrits en M1 à l'UB en 2023 (source : Apogée)</t>
  </si>
  <si>
    <t>Part des femmes et des hommes inscrits en L3 à l'UB en 2023 (source : Apogée)</t>
  </si>
  <si>
    <t>Part des femmes et des hommes inscrits en M2 à l'UB en 2023 (source : Apogée)</t>
  </si>
  <si>
    <t>Part des femmes et des hommes inscrits en 1ère année de doctorat à l'UB en 2023 (source : Apogée)</t>
  </si>
  <si>
    <t>Part des femmes en première inscription en thèse en 2023 (source : Apogée)</t>
  </si>
  <si>
    <t>Part des femmes et part des hommes en contrat doctoral UB (sources : Apogée, Mangue)</t>
  </si>
  <si>
    <t>% Femme</t>
  </si>
  <si>
    <t>Part de doctorants lors de leur soutenance (source : Apogée)</t>
  </si>
  <si>
    <t>Total</t>
  </si>
  <si>
    <t>Source  : enquête à 3 ans des titulaires de thèse 2020</t>
  </si>
  <si>
    <t>Source : enquête de devenir et d'insertion à 6-9 mois des diplômés de master 2023 (1/04/N+1)</t>
  </si>
  <si>
    <t>Source : enquête de devenir et d'insertion à 6-9 mois des diplômés de licence pro 2023 (1/04/N+1)</t>
  </si>
  <si>
    <t>source : Enquête à 30 mois des diplômés de licence pro 2021 (01/12/N+2)</t>
  </si>
  <si>
    <t>source : Enquête à 30 mois des diplômés de master 2021 (01/12/N+2)</t>
  </si>
  <si>
    <t>Indicateur 1</t>
  </si>
  <si>
    <t>Indicateur 2</t>
  </si>
  <si>
    <t>Répartition genrée des candidatures aux niveaux L1 et M1</t>
  </si>
  <si>
    <t>Répartition genrée des inscrits et inscrites aux parcours niveau L1 et M1</t>
  </si>
  <si>
    <t>Indicateur 3</t>
  </si>
  <si>
    <t>Indicateur 4</t>
  </si>
  <si>
    <t>Part des étudiantes boursières sur l'ensemble des étudiantes (femmes)/Part des étudiants boursiers sur l'ensemble des étudiants (hommes)</t>
  </si>
  <si>
    <t>Indicateur 5</t>
  </si>
  <si>
    <t>Part des femmes en première inscription en thèse en 2023</t>
  </si>
  <si>
    <t xml:space="preserve">Indicateur 6 </t>
  </si>
  <si>
    <t>Indicateur 7</t>
  </si>
  <si>
    <t>Indicateur 8</t>
  </si>
  <si>
    <t>Indicateur 9</t>
  </si>
  <si>
    <t>Taux d'emploi des femmes et taux d'emploi des hommes 6-9 mois après la validation de leur licence professionnelle
Taux d'emploi des femmes et taux d'emploi des hommes 6-9 mois après la validation de leur M2</t>
  </si>
  <si>
    <t>Indicateur 10</t>
  </si>
  <si>
    <t>Liste des indicateurs fournis dans les onglets suivants</t>
  </si>
  <si>
    <t xml:space="preserve">Ce fichier a été réalisé en réponse au décret n° 2023-1400 du 29 décembre 2023 relatif aux modalités de publication des indicateurs relatifs à l'égalité des chances entre les femmes et les hommes et aux actions mises en œuvre pour réduire les inégalités dans les établissements d'enseignement supérieur. </t>
  </si>
  <si>
    <t>Fresque du sexisme</t>
  </si>
  <si>
    <t>Violences sexistes et sexuelles et discriminations</t>
  </si>
  <si>
    <t>Work-life balance</t>
  </si>
  <si>
    <t>Villes, inégalités, discriminations</t>
  </si>
  <si>
    <t>Sociologie des discriminations</t>
  </si>
  <si>
    <t>Inégalités, santé reproductive et maladies négligées</t>
  </si>
  <si>
    <t>Pluridisciplinarité en Sciences Humaines et sociales, discriminations</t>
  </si>
  <si>
    <t>Genre et globalisation : approches comparatives</t>
  </si>
  <si>
    <t>Economie des inégalités</t>
  </si>
  <si>
    <t>Sociologie du genre</t>
  </si>
  <si>
    <t>Inégalités, vulnérabilités</t>
  </si>
  <si>
    <t>Discriminations, violence et prévention des déviances sportives</t>
  </si>
  <si>
    <t>Santé et discriminations</t>
  </si>
  <si>
    <t>Santé, genre et environnement</t>
  </si>
  <si>
    <t>Exemples d'UE relatives aux enjeux d'égalité F/H, de lutte contre les stéréotypes et les discriminations</t>
  </si>
  <si>
    <t xml:space="preserve">Egalité et discriminations au travail : repérer, réagir et agir </t>
  </si>
  <si>
    <t>Sexe et genre dans l’excellence scientifique : un impératif pour toutes les disciplines</t>
  </si>
  <si>
    <t xml:space="preserve">Prise en compte du genre dans la recherche </t>
  </si>
  <si>
    <t>Egalité dans les organisations de travail</t>
  </si>
  <si>
    <t xml:space="preserve">Gender and Diversity in Academic Careers and Research </t>
  </si>
  <si>
    <t xml:space="preserve">Nombre d'étudiants ayant suivi cette formation </t>
  </si>
  <si>
    <t>Exemples de parcours ayant bénéficié de ces formations</t>
  </si>
  <si>
    <t>Ithématiques de formations sur l'égalité F/H intégrées dans les différents cursus</t>
  </si>
  <si>
    <t>Master biologie Santé, aphithéâtre 2ème année de médecine</t>
  </si>
  <si>
    <t>Collège des écoles doctorales</t>
  </si>
  <si>
    <t>Master cancer biologie</t>
  </si>
  <si>
    <t>Master psychologie du développement et de l'éducation;  master pensée et politique du changement</t>
  </si>
  <si>
    <t>Master biologie Santé</t>
  </si>
  <si>
    <t>Master sociologie</t>
  </si>
  <si>
    <t>M2 Contrat des affaires</t>
  </si>
  <si>
    <t>Master biologie santé, BUT Informatique</t>
  </si>
  <si>
    <t>Plan pour l'égalité des genres (2022-2024)
Plan pour l'égalité professionnelle, l'égalité de genre et la diversité (2025-2027)</t>
  </si>
  <si>
    <t>Salaire moyen net par mention pour les femmes et pour les hommes aux différents niveaux (licence pro, master) 30 mois après diplômation (distinction secteur public et privé)</t>
  </si>
  <si>
    <t xml:space="preserve">Part des femmes et part des hommes en contrat doctoral à l'université de Bordeaux par mention </t>
  </si>
  <si>
    <t>•Taux d'obtention de la licence en 3, 4 ou 5 à l'UB ou hors UB par genre et par mention
•Part des femmes et des hommes inscrits en L3 à l'UB en 2023 par mention
•Part des femmes et des hommes inscrits en M1 à l'UB en 2023 par mention (mise en lien avec les données L3)
•Part des femmes et des hommes inscrits en M2 à l'UB en 2023 par mention
•Part des femmes et des hommes inscrits en doctorat à l'UB en 2023 par mention (mise en lien avec les données M2</t>
  </si>
  <si>
    <t>Répartition genrée des doctorants lors de leur soutenance par discipline</t>
  </si>
  <si>
    <t>Mois de l'inclusivité (mars 2024)</t>
  </si>
  <si>
    <t>Têtes chercheuses</t>
  </si>
  <si>
    <t>Programme annuel, initié en 2019, d’une durée d’une semaine permet de faire découvrir à des collégiennes et lycéennes les métiers de l’informatique et des mathématiques.</t>
  </si>
  <si>
    <t>Semaine de l'Ecologie et de la Solidarité : sensibilisation aux violences sexistes et sexuelles par des posters de BD mettant en scène des situations problématiques à l'université</t>
  </si>
  <si>
    <t>https://www.instagram.com/meuf_asso/</t>
  </si>
  <si>
    <t xml:space="preserve">Communication </t>
  </si>
  <si>
    <t xml:space="preserve">Type de communication </t>
  </si>
  <si>
    <t>Moi Informaticienne, moi Mathématicienne</t>
  </si>
  <si>
    <t>Projet/programme institutionnel</t>
  </si>
  <si>
    <t>Précisions</t>
  </si>
  <si>
    <t>Exposition</t>
  </si>
  <si>
    <t>Actions menées par l'association MEUF (Mouvement Etudiant Universel Féministe)</t>
  </si>
  <si>
    <t>Communications via compte Instagram et organisations d'évènements</t>
  </si>
  <si>
    <t xml:space="preserve">Communications à destination des étudiants via le compte Instagram des étudiants ambassadeurs des transitions </t>
  </si>
  <si>
    <r>
      <t>(</t>
    </r>
    <r>
      <rPr>
        <sz val="16"/>
        <color theme="1"/>
        <rFont val="Calibri"/>
        <family val="2"/>
        <scheme val="minor"/>
      </rPr>
      <t>emploi étudiants qui ont pour objectif de sensibiliser leurs pairs aux enjeux de transitions environnementales et sociétales)</t>
    </r>
  </si>
  <si>
    <t>Organisé dans le cadre de la labellisation Science avec et pour la société par l’université de Bordeaux en partenariat avec Cap Sciences, cet évènement a pour objectif de valoriser les carrières scientifiques auprès d’adolescentes. Lors de cette
journée, 23 doctorantes, chercheuses,enseignantes, ingénieures et techniciennes, sont venues échanger et présenter leurs travaux à des collégiennes de 4e.</t>
  </si>
  <si>
    <t>Journée internationale de lutte contre les violences faites aux femmes (publication du 08/03/2023)</t>
  </si>
  <si>
    <t>Journée mondiale de l'endométriose (publication du 26/03/2023)</t>
  </si>
  <si>
    <t>Journée internationale pour l'élimination de la violence à l'égard des femmes (publication du 25/11/2024)</t>
  </si>
  <si>
    <t>Evènement institutionnel</t>
  </si>
  <si>
    <t>Quinzaine de l'égalité et de la diversité (novembre 2024)</t>
  </si>
  <si>
    <t>Cet évènement réalisé en collaboration avec Bordeaux métropole, avait pour thématique la lutte contre les discriminations dans l'insertion professionnelle (atelier Empowerment : partage d'expérience sur les discriminations dans l'insertion professionnelle; soirée de valorisation des collectifs et individus enagés : les discriminations vécues dans l'insertion professionnelle.
Précision sur l'évènement : https://www.u-bordeaux.fr/evenements/quinzaine-de-legalite-et-de-la-diversite</t>
  </si>
  <si>
    <t>https://www.u-bordeaux.fr/evenements/mois-de-linclusivite-journee-des-droits-des-femmes
https://www.u-bordeaux.fr/actualites/un-mois-pour-passer-le-message-dune-universite-plus-inclusive</t>
  </si>
  <si>
    <t>Titulaire</t>
  </si>
  <si>
    <t xml:space="preserve">A l'université de Bordeaux, les actions de tutorat s'adressent en majorité à l'ensemble de la communauté étudiante. Ci-dessous sont présenté différents dispositifs : </t>
  </si>
  <si>
    <t>Lien universitaire</t>
  </si>
  <si>
    <t>Explications</t>
  </si>
  <si>
    <t>https://www.u-bordeaux.fr/formation/accompagnement-et-reussite-des-etudes/reussite-en-licence</t>
  </si>
  <si>
    <t>https://www.tutoratsantebordeaux.info/</t>
  </si>
  <si>
    <t>https://parrainage.u-bordeaux.fr/</t>
  </si>
  <si>
    <t>Répartition femmes/hommes parmi les élus étudiants sur la période 2023-2024</t>
  </si>
  <si>
    <t>Femmes</t>
  </si>
  <si>
    <t>Hommes</t>
  </si>
  <si>
    <t>Nombre</t>
  </si>
  <si>
    <t>Ratio</t>
  </si>
  <si>
    <t>Genre</t>
  </si>
  <si>
    <t>Conseil Académique</t>
  </si>
  <si>
    <t xml:space="preserve">   Conseil d'Administration </t>
  </si>
  <si>
    <t>VPE</t>
  </si>
  <si>
    <t>Suppléant</t>
  </si>
  <si>
    <t xml:space="preserve"> VPE</t>
  </si>
  <si>
    <t>Statut</t>
  </si>
  <si>
    <t>Tiré au sort</t>
  </si>
  <si>
    <t>Conseil de Vie de Campus Bordeaux</t>
  </si>
  <si>
    <t xml:space="preserve">   Conseil de Vie de Campus Pessac</t>
  </si>
  <si>
    <t>Conseil de Vie de Campus  Talence</t>
  </si>
  <si>
    <t>Contribution Vie Etudiante et de Campus</t>
  </si>
  <si>
    <t>Droit Sciences Politiques Economie Gestion</t>
  </si>
  <si>
    <t>Sciences de l'Homme</t>
  </si>
  <si>
    <t>Sciences et Technologie</t>
  </si>
  <si>
    <t>Colllège</t>
  </si>
  <si>
    <t>NB : certain.e.s élu.e.s interviennent dans plusieurs instances, ce qui explique que le total peut varier</t>
  </si>
  <si>
    <t>Part des étudiantes élues/Communauté étudiante élue (vision par instance et par collège)</t>
  </si>
  <si>
    <t>Instances</t>
  </si>
  <si>
    <t xml:space="preserve">Autres Communications institutionnelles de l'université de Bordeaux </t>
  </si>
  <si>
    <t>https://www.u-bordeaux.fr/universite/nos-engagements/egalite-diversite
https://www.u-bordeaux.fr/universite/nos-engagements/transitions/renforcer-notre-politique-dinclusivite</t>
  </si>
  <si>
    <t>Toute l'année</t>
  </si>
  <si>
    <t>Formations portant sur l'égalité Femmes/Hommes</t>
  </si>
  <si>
    <t>Les informations sur le tutorat sont présentées dans la rubrique dédiée</t>
  </si>
  <si>
    <t>Ce parrainage est  à destination des étudiants internationaux. Les parrains et marraines sont également étudiantes et étudiants de l'université de Bordeaux.</t>
  </si>
  <si>
    <t>https://femmes-en-sciences.fr/</t>
  </si>
  <si>
    <t>Cette association a ouvert un cycle de mentorat à l'université de Bordeaux et est à destination des doctorantes</t>
  </si>
  <si>
    <t>Le Tutorat Santé Bordeaux est une association qui a pour but la préparation au concours de la PASS/LAS.
C'est une association tenue par des étudiantes et étudiants en 2ème et 3ème année universitaire issus de l'ensemble des filières médicales et paramédicales du campus santé de Carreire. L'accompagnement réalisé par les étudiantes et étudiants de 2ème et de 3ème année est valorisé dans le cadre de leurs études.</t>
  </si>
  <si>
    <t>Accompagnement  des étudiants dans le cadre de leur maternité/paternité</t>
  </si>
  <si>
    <t>https://www.u-bordeaux.fr/formation/accompagnement-et-reussite-des-etudes/etudiants-besoins-specifiques</t>
  </si>
  <si>
    <t xml:space="preserve">Lien Internet </t>
  </si>
  <si>
    <t>Ce service accompagne les étudiantes et étudiants présentant des besoins spécifiques (en situation de handicap, artistes, sportifs de haut niveau…) mais également des étudiantes et étudiants parents, via par exemple un aménagement de leurs horaires de cours.</t>
  </si>
  <si>
    <t>Accompagnement maternité/paternité</t>
  </si>
  <si>
    <t>Formations égalité F/H</t>
  </si>
  <si>
    <t>Actions de communautés</t>
  </si>
  <si>
    <t>Contexte de la remontée d'indicateurs</t>
  </si>
  <si>
    <t>Documents stratégiques de l'université de Bordeaux relatifs à l'égalité Femme/Homme</t>
  </si>
  <si>
    <t xml:space="preserve"> Suppléant</t>
  </si>
  <si>
    <t>Nombre d'étudiantes</t>
  </si>
  <si>
    <t>Nombre d'étudiants</t>
  </si>
  <si>
    <t>Répartition étudiante/étudiant au sein des différentes instances</t>
  </si>
  <si>
    <t xml:space="preserve">Répartition étudiantes/étudiants par type de statut en Conseil de Vie de campus, conseil académique et conseil d'administration </t>
  </si>
  <si>
    <t xml:space="preserve">Répartition étudiantes/étudiants des élus par collège </t>
  </si>
  <si>
    <t>Taux de femmes avec un contrat doctoral UB</t>
  </si>
  <si>
    <t>Répartition étudiantes/étudiants au sein de la commission CVEC</t>
  </si>
  <si>
    <t>Différentes actions de mentorat proposée</t>
  </si>
  <si>
    <t>Taux d'accès en M1 à l'UB des diplômés de L3 de l'UB en 2023</t>
  </si>
  <si>
    <t>Taux d'accès en 1ère année de doctorat à l'UB des diplômés de M2 de l'UB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</si>
</sst>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
    <numFmt numFmtId="165" formatCode="0.0"/>
    <numFmt numFmtId="166" formatCode="#,##0.00\ &quot;€&quot;"/>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rgb="FF000000"/>
      <name val="Arial"/>
      <family val="2"/>
    </font>
    <font>
      <sz val="9"/>
      <color rgb="FF333333"/>
      <name val="Arial"/>
      <family val="2"/>
    </font>
    <font>
      <b/>
      <sz val="9"/>
      <color rgb="FF333333"/>
      <name val="Arial"/>
      <family val="2"/>
    </font>
    <font>
      <b/>
      <sz val="10"/>
      <color theme="1" tint="4.9989318521683403E-2"/>
      <name val="Arial"/>
      <family val="2"/>
    </font>
    <font>
      <b/>
      <sz val="11"/>
      <color theme="1" tint="4.9989318521683403E-2"/>
      <name val="Calibri"/>
      <family val="2"/>
      <scheme val="minor"/>
    </font>
    <font>
      <sz val="10"/>
      <color rgb="FF000000"/>
      <name val="Arial"/>
      <family val="2"/>
    </font>
    <font>
      <sz val="9"/>
      <color rgb="FF333333"/>
      <name val="Arial"/>
      <family val="2"/>
    </font>
    <font>
      <b/>
      <sz val="9"/>
      <color rgb="FF333333"/>
      <name val="Arial"/>
      <family val="2"/>
    </font>
    <font>
      <sz val="9"/>
      <color rgb="FF338AB7"/>
      <name val="Arial"/>
      <family val="2"/>
    </font>
    <font>
      <sz val="9"/>
      <color theme="1"/>
      <name val="Calibri"/>
      <family val="2"/>
      <scheme val="minor"/>
    </font>
    <font>
      <sz val="8"/>
      <color rgb="FF338AB7"/>
      <name val="Arial"/>
      <family val="2"/>
    </font>
    <font>
      <b/>
      <sz val="10"/>
      <color theme="1"/>
      <name val="Arial"/>
      <family val="2"/>
    </font>
    <font>
      <b/>
      <sz val="10"/>
      <color rgb="FF000000"/>
      <name val="Arial"/>
      <family val="2"/>
    </font>
    <font>
      <b/>
      <sz val="11"/>
      <color rgb="FF000000"/>
      <name val="Calibri"/>
      <family val="2"/>
      <scheme val="minor"/>
    </font>
    <font>
      <b/>
      <sz val="11"/>
      <color rgb="FF333333"/>
      <name val="Calibri"/>
      <family val="2"/>
      <scheme val="minor"/>
    </font>
    <font>
      <sz val="11"/>
      <color theme="1"/>
      <name val="Calibri"/>
      <family val="2"/>
    </font>
    <font>
      <u/>
      <sz val="11"/>
      <color theme="10"/>
      <name val="Calibri"/>
      <family val="2"/>
      <scheme val="minor"/>
    </font>
    <font>
      <sz val="16"/>
      <color theme="1"/>
      <name val="Calibri"/>
      <family val="2"/>
      <scheme val="minor"/>
    </font>
    <font>
      <u/>
      <sz val="16"/>
      <color theme="10"/>
      <name val="Calibri"/>
      <family val="2"/>
      <scheme val="minor"/>
    </font>
    <font>
      <sz val="11"/>
      <color theme="1" tint="4.9989318521683403E-2"/>
      <name val="Calibri"/>
      <family val="2"/>
      <scheme val="minor"/>
    </font>
    <font>
      <sz val="11"/>
      <color theme="2" tint="-0.89999084444715716"/>
      <name val="Calibri"/>
      <family val="2"/>
      <scheme val="minor"/>
    </font>
    <font>
      <b/>
      <sz val="11"/>
      <color theme="2" tint="-0.89999084444715716"/>
      <name val="Calibri"/>
      <family val="2"/>
      <scheme val="minor"/>
    </font>
    <font>
      <sz val="8"/>
      <name val="Calibri"/>
      <family val="2"/>
      <scheme val="minor"/>
    </font>
  </fonts>
  <fills count="10">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4"/>
        <bgColor indexed="64"/>
      </patternFill>
    </fill>
    <fill>
      <patternFill patternType="solid">
        <fgColor theme="0"/>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0"/>
        <bgColor rgb="FFFFFFFF"/>
      </patternFill>
    </fill>
    <fill>
      <patternFill patternType="solid">
        <fgColor rgb="FFFFFF00"/>
        <bgColor indexed="64"/>
      </patternFill>
    </fill>
  </fills>
  <borders count="17">
    <border>
      <left/>
      <right/>
      <top/>
      <bottom/>
      <diagonal/>
    </border>
    <border>
      <left/>
      <right/>
      <top style="thin">
        <color theme="4" tint="0.39997558519241921"/>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CAC9D9"/>
      </top>
      <bottom style="thin">
        <color rgb="FFDDDDDD"/>
      </bottom>
      <diagonal/>
    </border>
    <border>
      <left/>
      <right/>
      <top/>
      <bottom style="medium">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DDDDDD"/>
      </left>
      <right/>
      <top style="thin">
        <color rgb="FFDDDDDD"/>
      </top>
      <bottom style="thin">
        <color rgb="FFDDDDD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9" fontId="1" fillId="0" borderId="0" applyFont="0" applyFill="0" applyBorder="0" applyAlignment="0" applyProtection="0"/>
    <xf numFmtId="0" fontId="1" fillId="0" borderId="0"/>
    <xf numFmtId="0" fontId="4" fillId="0" borderId="0"/>
    <xf numFmtId="0" fontId="9" fillId="0" borderId="0"/>
    <xf numFmtId="9" fontId="4" fillId="0" borderId="0" applyFont="0" applyFill="0" applyBorder="0" applyAlignment="0" applyProtection="0"/>
    <xf numFmtId="0" fontId="20" fillId="0" borderId="0" applyNumberFormat="0" applyFill="0" applyBorder="0" applyAlignment="0" applyProtection="0"/>
  </cellStyleXfs>
  <cellXfs count="211">
    <xf numFmtId="0" fontId="0" fillId="0" borderId="0" xfId="0"/>
    <xf numFmtId="0" fontId="0" fillId="0" borderId="0" xfId="0" applyAlignment="1">
      <alignment horizontal="center"/>
    </xf>
    <xf numFmtId="0" fontId="0" fillId="0" borderId="0" xfId="0" applyAlignment="1">
      <alignment horizontal="left"/>
    </xf>
    <xf numFmtId="0" fontId="0" fillId="0" borderId="0" xfId="0" applyNumberFormat="1"/>
    <xf numFmtId="164" fontId="0" fillId="0" borderId="0" xfId="1" applyNumberFormat="1" applyFont="1"/>
    <xf numFmtId="164" fontId="2" fillId="0" borderId="0" xfId="1" applyNumberFormat="1" applyFont="1"/>
    <xf numFmtId="0" fontId="1" fillId="0" borderId="0" xfId="2" applyFill="1"/>
    <xf numFmtId="0" fontId="2" fillId="0" borderId="0" xfId="2" applyFont="1" applyFill="1"/>
    <xf numFmtId="0" fontId="2" fillId="0" borderId="0" xfId="0" applyFont="1" applyFill="1"/>
    <xf numFmtId="0" fontId="5" fillId="3" borderId="2" xfId="3" applyFont="1" applyFill="1" applyBorder="1" applyAlignment="1">
      <alignment horizontal="right"/>
    </xf>
    <xf numFmtId="0" fontId="4" fillId="0" borderId="0" xfId="3"/>
    <xf numFmtId="49" fontId="6" fillId="2" borderId="3" xfId="3" applyNumberFormat="1" applyFont="1" applyFill="1" applyBorder="1" applyAlignment="1">
      <alignment horizontal="left"/>
    </xf>
    <xf numFmtId="0" fontId="6" fillId="3" borderId="3" xfId="3" applyFont="1" applyFill="1" applyBorder="1" applyAlignment="1">
      <alignment horizontal="right"/>
    </xf>
    <xf numFmtId="49" fontId="5" fillId="2" borderId="2" xfId="3" applyNumberFormat="1" applyFont="1" applyFill="1" applyBorder="1" applyAlignment="1">
      <alignment horizontal="left"/>
    </xf>
    <xf numFmtId="0" fontId="5" fillId="3" borderId="0" xfId="3" applyFont="1" applyFill="1" applyAlignment="1">
      <alignment horizontal="left"/>
    </xf>
    <xf numFmtId="0" fontId="6" fillId="2" borderId="3" xfId="3" applyFont="1" applyFill="1" applyBorder="1" applyAlignment="1">
      <alignment horizontal="left"/>
    </xf>
    <xf numFmtId="164" fontId="5" fillId="3" borderId="2" xfId="1" applyNumberFormat="1" applyFont="1" applyFill="1" applyBorder="1" applyAlignment="1">
      <alignment horizontal="right"/>
    </xf>
    <xf numFmtId="164" fontId="5" fillId="3" borderId="0" xfId="1" applyNumberFormat="1" applyFont="1" applyFill="1" applyAlignment="1">
      <alignment horizontal="right"/>
    </xf>
    <xf numFmtId="0" fontId="3" fillId="0" borderId="1" xfId="0" applyFont="1" applyBorder="1"/>
    <xf numFmtId="0" fontId="3" fillId="0" borderId="1" xfId="0" applyFont="1" applyBorder="1" applyAlignment="1">
      <alignment horizontal="left"/>
    </xf>
    <xf numFmtId="0" fontId="2" fillId="0" borderId="0" xfId="0" applyFont="1"/>
    <xf numFmtId="0" fontId="1" fillId="0" borderId="0" xfId="2"/>
    <xf numFmtId="0" fontId="0" fillId="0" borderId="0" xfId="0" applyFill="1" applyAlignment="1">
      <alignment horizontal="left"/>
    </xf>
    <xf numFmtId="0" fontId="0" fillId="0" borderId="0" xfId="0" applyFill="1"/>
    <xf numFmtId="164" fontId="0" fillId="0" borderId="0" xfId="1" applyNumberFormat="1" applyFont="1" applyFill="1"/>
    <xf numFmtId="0" fontId="7" fillId="0" borderId="1" xfId="0" applyFont="1" applyFill="1" applyBorder="1" applyAlignment="1">
      <alignment horizontal="left"/>
    </xf>
    <xf numFmtId="0" fontId="7" fillId="0" borderId="1" xfId="0" applyFont="1" applyFill="1" applyBorder="1"/>
    <xf numFmtId="164" fontId="8" fillId="0" borderId="0" xfId="1" applyNumberFormat="1" applyFont="1" applyFill="1"/>
    <xf numFmtId="164" fontId="2" fillId="0" borderId="0" xfId="1" applyNumberFormat="1" applyFont="1" applyFill="1"/>
    <xf numFmtId="0" fontId="2" fillId="0" borderId="0" xfId="0" applyFont="1" applyFill="1" applyAlignment="1">
      <alignment horizontal="center"/>
    </xf>
    <xf numFmtId="0" fontId="0" fillId="0" borderId="0" xfId="0" applyFill="1" applyAlignment="1">
      <alignment horizontal="center"/>
    </xf>
    <xf numFmtId="0" fontId="9" fillId="0" borderId="0" xfId="4"/>
    <xf numFmtId="164" fontId="10" fillId="3" borderId="0" xfId="1" applyNumberFormat="1" applyFont="1" applyFill="1" applyAlignment="1">
      <alignment horizontal="right"/>
    </xf>
    <xf numFmtId="0" fontId="10" fillId="3" borderId="0" xfId="4" applyFont="1" applyFill="1" applyAlignment="1">
      <alignment horizontal="left"/>
    </xf>
    <xf numFmtId="164" fontId="10" fillId="0" borderId="0" xfId="1" applyNumberFormat="1" applyFont="1" applyFill="1" applyAlignment="1">
      <alignment horizontal="right"/>
    </xf>
    <xf numFmtId="0" fontId="11" fillId="0" borderId="0" xfId="0" applyFont="1" applyBorder="1" applyAlignment="1">
      <alignment horizontal="center" wrapText="1"/>
    </xf>
    <xf numFmtId="0" fontId="0" fillId="0" borderId="0" xfId="0" applyBorder="1"/>
    <xf numFmtId="0" fontId="10" fillId="0" borderId="0" xfId="0" applyFont="1" applyBorder="1" applyAlignment="1">
      <alignment horizontal="left" vertical="center" wrapText="1"/>
    </xf>
    <xf numFmtId="0" fontId="10" fillId="0" borderId="0" xfId="0" applyFont="1" applyBorder="1" applyAlignment="1">
      <alignment horizontal="right" vertical="center" wrapText="1" indent="3"/>
    </xf>
    <xf numFmtId="0" fontId="10" fillId="0" borderId="0" xfId="0" applyFont="1" applyBorder="1" applyAlignment="1">
      <alignment horizontal="center" vertical="center" wrapText="1"/>
    </xf>
    <xf numFmtId="0" fontId="12" fillId="0" borderId="0" xfId="0" applyFont="1" applyBorder="1" applyAlignment="1">
      <alignment vertical="center" wrapText="1"/>
    </xf>
    <xf numFmtId="0" fontId="13" fillId="0" borderId="0" xfId="0" applyFont="1" applyBorder="1"/>
    <xf numFmtId="0" fontId="0" fillId="0" borderId="0" xfId="0" applyBorder="1" applyAlignment="1">
      <alignment wrapText="1"/>
    </xf>
    <xf numFmtId="0" fontId="0" fillId="0" borderId="0" xfId="0" applyFont="1" applyBorder="1"/>
    <xf numFmtId="0" fontId="11" fillId="0" borderId="4" xfId="0" applyFont="1" applyBorder="1" applyAlignment="1">
      <alignment horizontal="center" wrapText="1"/>
    </xf>
    <xf numFmtId="0" fontId="11" fillId="0" borderId="5" xfId="0" applyFont="1" applyBorder="1" applyAlignment="1">
      <alignment horizontal="center" wrapText="1"/>
    </xf>
    <xf numFmtId="0" fontId="10" fillId="0" borderId="0" xfId="0" applyFont="1" applyAlignment="1">
      <alignment horizontal="left" vertical="center" wrapText="1"/>
    </xf>
    <xf numFmtId="0" fontId="11" fillId="0" borderId="0" xfId="0" applyFont="1" applyAlignment="1">
      <alignment horizontal="right" vertical="center" wrapText="1" indent="3"/>
    </xf>
    <xf numFmtId="0" fontId="14" fillId="0" borderId="0" xfId="0" applyFont="1" applyAlignment="1">
      <alignment vertical="center" wrapText="1"/>
    </xf>
    <xf numFmtId="0" fontId="2" fillId="0" borderId="0" xfId="0" applyFont="1" applyAlignment="1">
      <alignment horizontal="center" vertical="center" wrapText="1"/>
    </xf>
    <xf numFmtId="10"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8" fontId="2"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10" fontId="0" fillId="0" borderId="0" xfId="0" applyNumberFormat="1"/>
    <xf numFmtId="9" fontId="0" fillId="0" borderId="0" xfId="0" applyNumberFormat="1"/>
    <xf numFmtId="0" fontId="0" fillId="0" borderId="0" xfId="0" applyFont="1"/>
    <xf numFmtId="10" fontId="0" fillId="0" borderId="0" xfId="0" applyNumberFormat="1" applyFont="1"/>
    <xf numFmtId="0" fontId="0" fillId="0" borderId="0" xfId="0" applyNumberFormat="1" applyFont="1"/>
    <xf numFmtId="9" fontId="0" fillId="0" borderId="0" xfId="0" applyNumberFormat="1" applyFont="1"/>
    <xf numFmtId="9" fontId="2" fillId="0" borderId="0" xfId="0" applyNumberFormat="1" applyFont="1"/>
    <xf numFmtId="8" fontId="2" fillId="0" borderId="0" xfId="0" applyNumberFormat="1" applyFont="1"/>
    <xf numFmtId="0" fontId="2" fillId="0" borderId="0" xfId="0" applyNumberFormat="1" applyFont="1"/>
    <xf numFmtId="0" fontId="9" fillId="0" borderId="6" xfId="3" applyFont="1" applyBorder="1"/>
    <xf numFmtId="0" fontId="4" fillId="0" borderId="6" xfId="3" applyBorder="1"/>
    <xf numFmtId="164" fontId="10" fillId="3" borderId="6" xfId="1" applyNumberFormat="1" applyFont="1" applyFill="1" applyBorder="1" applyAlignment="1">
      <alignment horizontal="right"/>
    </xf>
    <xf numFmtId="49" fontId="5" fillId="2" borderId="6" xfId="3" applyNumberFormat="1" applyFont="1" applyFill="1" applyBorder="1" applyAlignment="1">
      <alignment horizontal="left"/>
    </xf>
    <xf numFmtId="0" fontId="5" fillId="3" borderId="6" xfId="3" applyFont="1" applyFill="1" applyBorder="1" applyAlignment="1">
      <alignment horizontal="right"/>
    </xf>
    <xf numFmtId="164" fontId="5" fillId="3" borderId="6" xfId="1" applyNumberFormat="1" applyFont="1" applyFill="1" applyBorder="1" applyAlignment="1">
      <alignment horizontal="right"/>
    </xf>
    <xf numFmtId="49" fontId="10" fillId="2" borderId="7" xfId="4" applyNumberFormat="1" applyFont="1" applyFill="1" applyBorder="1" applyAlignment="1">
      <alignment horizontal="left"/>
    </xf>
    <xf numFmtId="0" fontId="9" fillId="0" borderId="6" xfId="4" applyBorder="1"/>
    <xf numFmtId="164" fontId="10" fillId="0" borderId="6" xfId="1" applyNumberFormat="1" applyFont="1" applyFill="1" applyBorder="1" applyAlignment="1">
      <alignment horizontal="right"/>
    </xf>
    <xf numFmtId="49" fontId="10" fillId="2" borderId="6" xfId="4" applyNumberFormat="1" applyFont="1" applyFill="1" applyBorder="1" applyAlignment="1">
      <alignment horizontal="left"/>
    </xf>
    <xf numFmtId="0" fontId="10" fillId="3" borderId="6" xfId="4" applyFont="1" applyFill="1" applyBorder="1" applyAlignment="1">
      <alignment horizontal="right"/>
    </xf>
    <xf numFmtId="49" fontId="10" fillId="0" borderId="6" xfId="4" applyNumberFormat="1" applyFont="1" applyFill="1" applyBorder="1" applyAlignment="1">
      <alignment horizontal="left"/>
    </xf>
    <xf numFmtId="0" fontId="10" fillId="0" borderId="6" xfId="4" applyFont="1" applyFill="1" applyBorder="1" applyAlignment="1">
      <alignment horizontal="right"/>
    </xf>
    <xf numFmtId="0" fontId="0" fillId="0" borderId="6" xfId="0" applyBorder="1"/>
    <xf numFmtId="0" fontId="0" fillId="0" borderId="6" xfId="0" applyBorder="1" applyAlignment="1">
      <alignment horizontal="center"/>
    </xf>
    <xf numFmtId="0" fontId="0" fillId="0" borderId="6" xfId="0" applyBorder="1" applyAlignment="1">
      <alignment horizontal="left"/>
    </xf>
    <xf numFmtId="164" fontId="0" fillId="0" borderId="6" xfId="1" applyNumberFormat="1" applyFont="1" applyBorder="1"/>
    <xf numFmtId="164" fontId="0" fillId="0" borderId="6" xfId="0" applyNumberFormat="1" applyBorder="1"/>
    <xf numFmtId="165" fontId="0" fillId="0" borderId="6" xfId="0" applyNumberFormat="1" applyBorder="1"/>
    <xf numFmtId="0" fontId="0" fillId="0" borderId="6" xfId="2" applyFont="1" applyBorder="1"/>
    <xf numFmtId="0" fontId="1" fillId="0" borderId="6" xfId="2" applyBorder="1"/>
    <xf numFmtId="0" fontId="2" fillId="0" borderId="6" xfId="0" applyFont="1" applyFill="1" applyBorder="1" applyAlignment="1">
      <alignment horizontal="center"/>
    </xf>
    <xf numFmtId="0" fontId="0" fillId="0" borderId="6" xfId="0" applyFill="1" applyBorder="1" applyAlignment="1">
      <alignment horizontal="center"/>
    </xf>
    <xf numFmtId="0" fontId="0" fillId="0" borderId="6" xfId="0" applyFill="1" applyBorder="1" applyAlignment="1">
      <alignment horizontal="left"/>
    </xf>
    <xf numFmtId="0" fontId="0" fillId="0" borderId="6" xfId="0" applyFill="1" applyBorder="1"/>
    <xf numFmtId="164" fontId="0" fillId="0" borderId="6" xfId="1" applyNumberFormat="1" applyFont="1" applyFill="1" applyBorder="1"/>
    <xf numFmtId="164" fontId="11" fillId="3" borderId="6" xfId="1" applyNumberFormat="1" applyFont="1" applyFill="1" applyBorder="1" applyAlignment="1">
      <alignment horizontal="left"/>
    </xf>
    <xf numFmtId="49" fontId="5" fillId="3" borderId="6" xfId="3" applyNumberFormat="1" applyFont="1" applyFill="1" applyBorder="1" applyAlignment="1">
      <alignment horizontal="left"/>
    </xf>
    <xf numFmtId="0" fontId="16" fillId="0" borderId="6" xfId="3" applyFont="1" applyBorder="1"/>
    <xf numFmtId="10" fontId="4" fillId="0" borderId="6" xfId="3" applyNumberFormat="1" applyBorder="1"/>
    <xf numFmtId="164" fontId="16" fillId="0" borderId="6" xfId="1" applyNumberFormat="1" applyFont="1" applyBorder="1"/>
    <xf numFmtId="0" fontId="4" fillId="0" borderId="0" xfId="3" applyBorder="1"/>
    <xf numFmtId="0" fontId="10" fillId="3" borderId="0" xfId="3" applyFont="1" applyFill="1" applyAlignment="1">
      <alignment horizontal="left"/>
    </xf>
    <xf numFmtId="0" fontId="5" fillId="3" borderId="6" xfId="3" applyFont="1" applyFill="1" applyBorder="1" applyAlignment="1">
      <alignment horizontal="left"/>
    </xf>
    <xf numFmtId="0" fontId="5" fillId="3" borderId="6" xfId="3" applyFont="1" applyFill="1" applyBorder="1" applyAlignment="1"/>
    <xf numFmtId="164" fontId="5" fillId="3" borderId="6" xfId="5" applyNumberFormat="1" applyFont="1" applyFill="1" applyBorder="1" applyAlignment="1">
      <alignment horizontal="right"/>
    </xf>
    <xf numFmtId="164" fontId="5" fillId="3" borderId="6" xfId="5" applyNumberFormat="1" applyFont="1" applyFill="1" applyBorder="1" applyAlignment="1">
      <alignment horizontal="left"/>
    </xf>
    <xf numFmtId="0" fontId="2" fillId="0" borderId="6" xfId="0" applyFont="1" applyBorder="1"/>
    <xf numFmtId="0" fontId="0" fillId="0" borderId="6" xfId="0" applyNumberFormat="1" applyBorder="1"/>
    <xf numFmtId="164" fontId="2" fillId="0" borderId="6" xfId="1" applyNumberFormat="1" applyFont="1" applyBorder="1"/>
    <xf numFmtId="0" fontId="15" fillId="0" borderId="6" xfId="0" applyFont="1" applyFill="1" applyBorder="1" applyAlignment="1">
      <alignment horizontal="left"/>
    </xf>
    <xf numFmtId="0" fontId="15" fillId="0" borderId="6" xfId="0" applyNumberFormat="1" applyFont="1" applyFill="1" applyBorder="1"/>
    <xf numFmtId="49" fontId="10" fillId="2" borderId="2" xfId="3" applyNumberFormat="1" applyFont="1" applyFill="1" applyBorder="1" applyAlignment="1">
      <alignment horizontal="left"/>
    </xf>
    <xf numFmtId="0" fontId="10" fillId="3" borderId="0" xfId="4" applyFont="1" applyFill="1" applyAlignment="1">
      <alignment horizontal="left"/>
    </xf>
    <xf numFmtId="49" fontId="10" fillId="2" borderId="2" xfId="4" applyNumberFormat="1" applyFont="1" applyFill="1" applyBorder="1" applyAlignment="1">
      <alignment horizontal="left"/>
    </xf>
    <xf numFmtId="0" fontId="10" fillId="3" borderId="2" xfId="4" applyFont="1" applyFill="1" applyBorder="1" applyAlignment="1">
      <alignment horizontal="right"/>
    </xf>
    <xf numFmtId="49" fontId="11" fillId="2" borderId="3" xfId="4" applyNumberFormat="1" applyFont="1" applyFill="1" applyBorder="1" applyAlignment="1">
      <alignment horizontal="left"/>
    </xf>
    <xf numFmtId="0" fontId="11" fillId="3" borderId="3" xfId="4" applyFont="1" applyFill="1" applyBorder="1" applyAlignment="1">
      <alignment horizontal="right"/>
    </xf>
    <xf numFmtId="0" fontId="16" fillId="0" borderId="0" xfId="3" applyFont="1" applyAlignment="1"/>
    <xf numFmtId="0" fontId="2" fillId="4" borderId="0" xfId="0" applyFont="1" applyFill="1"/>
    <xf numFmtId="0" fontId="0" fillId="4" borderId="0" xfId="0" applyFill="1"/>
    <xf numFmtId="0" fontId="0" fillId="4" borderId="6" xfId="0" applyFill="1" applyBorder="1"/>
    <xf numFmtId="0" fontId="2" fillId="5" borderId="6" xfId="0" applyFont="1" applyFill="1" applyBorder="1"/>
    <xf numFmtId="0" fontId="0" fillId="5" borderId="6" xfId="0" applyFill="1" applyBorder="1" applyAlignment="1">
      <alignment wrapText="1"/>
    </xf>
    <xf numFmtId="0" fontId="0" fillId="5" borderId="0" xfId="0" applyFill="1"/>
    <xf numFmtId="0" fontId="0" fillId="5" borderId="0" xfId="0" applyFill="1" applyBorder="1"/>
    <xf numFmtId="0" fontId="0" fillId="0" borderId="0" xfId="0" applyAlignment="1">
      <alignment wrapText="1"/>
    </xf>
    <xf numFmtId="0" fontId="21" fillId="5" borderId="6" xfId="0" applyFont="1" applyFill="1" applyBorder="1"/>
    <xf numFmtId="0" fontId="21" fillId="5" borderId="6" xfId="0" applyFont="1" applyFill="1" applyBorder="1" applyAlignment="1">
      <alignment wrapText="1"/>
    </xf>
    <xf numFmtId="0" fontId="0" fillId="5" borderId="6" xfId="0" applyFill="1" applyBorder="1"/>
    <xf numFmtId="0" fontId="20" fillId="5" borderId="6" xfId="6" applyFill="1" applyBorder="1"/>
    <xf numFmtId="0" fontId="21" fillId="4" borderId="6" xfId="0" applyFont="1" applyFill="1" applyBorder="1"/>
    <xf numFmtId="0" fontId="22" fillId="5" borderId="6" xfId="6" applyFont="1" applyFill="1" applyBorder="1" applyAlignment="1">
      <alignment wrapText="1"/>
    </xf>
    <xf numFmtId="0" fontId="0" fillId="0" borderId="0" xfId="0" applyAlignment="1">
      <alignment horizontal="left" indent="1"/>
    </xf>
    <xf numFmtId="0" fontId="2" fillId="0" borderId="0" xfId="0" applyNumberFormat="1" applyFont="1" applyBorder="1"/>
    <xf numFmtId="0" fontId="2" fillId="0" borderId="0" xfId="0" applyFont="1" applyAlignment="1">
      <alignment horizontal="left" indent="1"/>
    </xf>
    <xf numFmtId="0" fontId="2" fillId="7" borderId="0" xfId="0" applyFont="1" applyFill="1"/>
    <xf numFmtId="0" fontId="19" fillId="5" borderId="6" xfId="0" applyFont="1" applyFill="1" applyBorder="1" applyAlignment="1">
      <alignment wrapText="1"/>
    </xf>
    <xf numFmtId="9" fontId="0" fillId="5" borderId="6" xfId="0" applyNumberFormat="1" applyFill="1" applyBorder="1"/>
    <xf numFmtId="9" fontId="2" fillId="5" borderId="6" xfId="0" applyNumberFormat="1" applyFont="1" applyFill="1" applyBorder="1"/>
    <xf numFmtId="0" fontId="23" fillId="5" borderId="6" xfId="0" applyFont="1" applyFill="1" applyBorder="1"/>
    <xf numFmtId="0" fontId="0" fillId="5" borderId="6" xfId="0" applyFont="1" applyFill="1" applyBorder="1" applyAlignment="1">
      <alignment horizontal="left"/>
    </xf>
    <xf numFmtId="0" fontId="0" fillId="5" borderId="6" xfId="0" applyNumberFormat="1" applyFont="1" applyFill="1" applyBorder="1"/>
    <xf numFmtId="0" fontId="0" fillId="5" borderId="6" xfId="0" applyFont="1" applyFill="1" applyBorder="1"/>
    <xf numFmtId="0" fontId="0" fillId="5" borderId="6" xfId="0" applyFill="1" applyBorder="1" applyAlignment="1">
      <alignment horizontal="left" indent="1"/>
    </xf>
    <xf numFmtId="0" fontId="2" fillId="5" borderId="6" xfId="0" applyFont="1" applyFill="1" applyBorder="1" applyAlignment="1">
      <alignment horizontal="left"/>
    </xf>
    <xf numFmtId="0" fontId="2" fillId="5" borderId="6" xfId="0" applyNumberFormat="1" applyFont="1" applyFill="1" applyBorder="1"/>
    <xf numFmtId="0" fontId="24" fillId="5" borderId="6" xfId="0" applyFont="1" applyFill="1" applyBorder="1"/>
    <xf numFmtId="0" fontId="2" fillId="7" borderId="0" xfId="0" applyFont="1" applyFill="1" applyBorder="1" applyAlignment="1">
      <alignment horizontal="left"/>
    </xf>
    <xf numFmtId="0" fontId="2" fillId="5" borderId="14" xfId="0" applyFont="1" applyFill="1" applyBorder="1" applyAlignment="1">
      <alignment horizontal="left" indent="1"/>
    </xf>
    <xf numFmtId="0" fontId="2" fillId="5" borderId="15" xfId="0" applyNumberFormat="1" applyFont="1" applyFill="1" applyBorder="1"/>
    <xf numFmtId="0" fontId="2" fillId="5" borderId="15" xfId="0" applyFont="1" applyFill="1" applyBorder="1"/>
    <xf numFmtId="0" fontId="2" fillId="5" borderId="16" xfId="0" applyFont="1" applyFill="1" applyBorder="1"/>
    <xf numFmtId="0" fontId="24" fillId="5" borderId="11" xfId="0" applyFont="1" applyFill="1" applyBorder="1" applyAlignment="1">
      <alignment horizontal="left"/>
    </xf>
    <xf numFmtId="0" fontId="25" fillId="5" borderId="12" xfId="0" applyNumberFormat="1" applyFont="1" applyFill="1" applyBorder="1"/>
    <xf numFmtId="0" fontId="24" fillId="5" borderId="12" xfId="0" applyFont="1" applyFill="1" applyBorder="1"/>
    <xf numFmtId="0" fontId="24" fillId="5" borderId="13" xfId="0" applyFont="1" applyFill="1" applyBorder="1"/>
    <xf numFmtId="0" fontId="23" fillId="5" borderId="11" xfId="0" applyFont="1" applyFill="1" applyBorder="1" applyAlignment="1">
      <alignment horizontal="left"/>
    </xf>
    <xf numFmtId="0" fontId="8" fillId="5" borderId="12" xfId="0" applyNumberFormat="1" applyFont="1" applyFill="1" applyBorder="1"/>
    <xf numFmtId="0" fontId="23" fillId="5" borderId="12" xfId="0" applyFont="1" applyFill="1" applyBorder="1"/>
    <xf numFmtId="0" fontId="23" fillId="5" borderId="13" xfId="0" applyFont="1" applyFill="1" applyBorder="1"/>
    <xf numFmtId="0" fontId="23" fillId="5" borderId="10" xfId="0" applyFont="1" applyFill="1" applyBorder="1" applyAlignment="1">
      <alignment horizontal="left"/>
    </xf>
    <xf numFmtId="0" fontId="23" fillId="5" borderId="6" xfId="0" applyNumberFormat="1" applyFont="1" applyFill="1" applyBorder="1"/>
    <xf numFmtId="0" fontId="23" fillId="5" borderId="8" xfId="0" applyFont="1" applyFill="1" applyBorder="1"/>
    <xf numFmtId="0" fontId="23" fillId="6" borderId="10" xfId="0" applyFont="1" applyFill="1" applyBorder="1" applyAlignment="1">
      <alignment horizontal="left"/>
    </xf>
    <xf numFmtId="0" fontId="8" fillId="6" borderId="6" xfId="0" applyNumberFormat="1" applyFont="1" applyFill="1" applyBorder="1"/>
    <xf numFmtId="0" fontId="23" fillId="5" borderId="10" xfId="0" applyFont="1" applyFill="1" applyBorder="1"/>
    <xf numFmtId="0" fontId="8" fillId="5" borderId="14" xfId="0" applyFont="1" applyFill="1" applyBorder="1"/>
    <xf numFmtId="0" fontId="8" fillId="5" borderId="15" xfId="0" applyFont="1" applyFill="1" applyBorder="1"/>
    <xf numFmtId="0" fontId="8" fillId="5" borderId="16" xfId="0" applyFont="1" applyFill="1" applyBorder="1"/>
    <xf numFmtId="0" fontId="24" fillId="5" borderId="11" xfId="0" applyFont="1" applyFill="1" applyBorder="1"/>
    <xf numFmtId="0" fontId="24" fillId="5" borderId="10" xfId="0" applyFont="1" applyFill="1" applyBorder="1" applyAlignment="1">
      <alignment horizontal="left"/>
    </xf>
    <xf numFmtId="0" fontId="24" fillId="5" borderId="8" xfId="0" applyFont="1" applyFill="1" applyBorder="1"/>
    <xf numFmtId="0" fontId="25" fillId="6" borderId="14" xfId="0" applyFont="1" applyFill="1" applyBorder="1" applyAlignment="1">
      <alignment horizontal="left"/>
    </xf>
    <xf numFmtId="0" fontId="25" fillId="6" borderId="15" xfId="0" applyFont="1" applyFill="1" applyBorder="1"/>
    <xf numFmtId="0" fontId="25" fillId="6" borderId="16" xfId="0" applyFont="1" applyFill="1" applyBorder="1"/>
    <xf numFmtId="0" fontId="20" fillId="5" borderId="10" xfId="6" applyFill="1" applyBorder="1"/>
    <xf numFmtId="0" fontId="20" fillId="5" borderId="14" xfId="6" applyFill="1" applyBorder="1"/>
    <xf numFmtId="0" fontId="0" fillId="5" borderId="15" xfId="0" applyFill="1" applyBorder="1" applyAlignment="1">
      <alignment wrapText="1"/>
    </xf>
    <xf numFmtId="0" fontId="0" fillId="5" borderId="16" xfId="0" applyFill="1" applyBorder="1" applyAlignment="1">
      <alignment wrapText="1"/>
    </xf>
    <xf numFmtId="49" fontId="10" fillId="8" borderId="6" xfId="4" applyNumberFormat="1" applyFont="1" applyFill="1" applyBorder="1" applyAlignment="1">
      <alignment horizontal="left"/>
    </xf>
    <xf numFmtId="0" fontId="0" fillId="5" borderId="10" xfId="0" applyFill="1" applyBorder="1" applyAlignment="1"/>
    <xf numFmtId="0" fontId="0" fillId="5" borderId="6" xfId="0" applyNumberFormat="1" applyFill="1" applyBorder="1" applyAlignment="1"/>
    <xf numFmtId="0" fontId="0" fillId="5" borderId="6" xfId="0" applyFill="1" applyBorder="1" applyAlignment="1"/>
    <xf numFmtId="0" fontId="0" fillId="5" borderId="8" xfId="0" applyFill="1" applyBorder="1" applyAlignment="1"/>
    <xf numFmtId="0" fontId="0" fillId="5" borderId="10" xfId="0" applyFill="1" applyBorder="1" applyAlignment="1">
      <alignment horizontal="left"/>
    </xf>
    <xf numFmtId="0" fontId="0" fillId="5" borderId="6" xfId="0" applyNumberFormat="1" applyFill="1" applyBorder="1" applyAlignment="1">
      <alignment horizontal="left"/>
    </xf>
    <xf numFmtId="0" fontId="0" fillId="5" borderId="6" xfId="0" applyFill="1" applyBorder="1" applyAlignment="1">
      <alignment horizontal="left"/>
    </xf>
    <xf numFmtId="0" fontId="0" fillId="5" borderId="8" xfId="0" applyFill="1" applyBorder="1" applyAlignment="1">
      <alignment horizontal="left"/>
    </xf>
    <xf numFmtId="0" fontId="0" fillId="5" borderId="10" xfId="0" applyFont="1" applyFill="1" applyBorder="1" applyAlignment="1"/>
    <xf numFmtId="0" fontId="0" fillId="5" borderId="6" xfId="0" applyNumberFormat="1" applyFont="1" applyFill="1" applyBorder="1" applyAlignment="1"/>
    <xf numFmtId="0" fontId="2" fillId="9" borderId="0" xfId="0" applyFont="1" applyFill="1"/>
    <xf numFmtId="10" fontId="2" fillId="9" borderId="0" xfId="0" applyNumberFormat="1" applyFont="1" applyFill="1"/>
    <xf numFmtId="8" fontId="2" fillId="9" borderId="0" xfId="0" applyNumberFormat="1" applyFont="1" applyFill="1"/>
    <xf numFmtId="0" fontId="0" fillId="9" borderId="0" xfId="0" applyFill="1"/>
    <xf numFmtId="0" fontId="2" fillId="9" borderId="0" xfId="0" applyNumberFormat="1" applyFont="1" applyFill="1"/>
    <xf numFmtId="9" fontId="2" fillId="9" borderId="0" xfId="1" applyFont="1" applyFill="1"/>
    <xf numFmtId="10" fontId="2" fillId="9" borderId="0" xfId="1" applyNumberFormat="1" applyFont="1" applyFill="1"/>
    <xf numFmtId="166" fontId="2" fillId="9" borderId="0" xfId="0" applyNumberFormat="1" applyFont="1" applyFill="1"/>
    <xf numFmtId="164" fontId="0" fillId="5" borderId="6" xfId="0" applyNumberFormat="1" applyFill="1" applyBorder="1"/>
    <xf numFmtId="0" fontId="4" fillId="0" borderId="6" xfId="3" applyFont="1" applyBorder="1"/>
    <xf numFmtId="49" fontId="5" fillId="2" borderId="6" xfId="4" applyNumberFormat="1" applyFont="1" applyFill="1" applyBorder="1" applyAlignment="1">
      <alignment horizontal="left"/>
    </xf>
    <xf numFmtId="0" fontId="2" fillId="0" borderId="0" xfId="0" applyFont="1" applyAlignment="1">
      <alignment horizontal="center"/>
    </xf>
    <xf numFmtId="0" fontId="2" fillId="0" borderId="0" xfId="0" applyFont="1" applyFill="1" applyAlignment="1">
      <alignment horizontal="center"/>
    </xf>
    <xf numFmtId="0" fontId="17" fillId="0" borderId="6" xfId="4" applyFont="1" applyBorder="1" applyAlignment="1">
      <alignment horizontal="center"/>
    </xf>
    <xf numFmtId="0" fontId="2" fillId="0" borderId="6" xfId="0" applyFont="1" applyBorder="1" applyAlignment="1">
      <alignment horizontal="center"/>
    </xf>
    <xf numFmtId="164" fontId="0" fillId="0" borderId="6" xfId="0" applyNumberFormat="1" applyBorder="1" applyAlignment="1">
      <alignment horizontal="right" vertical="center"/>
    </xf>
    <xf numFmtId="0" fontId="2" fillId="0" borderId="6" xfId="0" applyFont="1" applyFill="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17" fillId="0" borderId="6" xfId="3" applyFont="1" applyBorder="1" applyAlignment="1">
      <alignment horizontal="center"/>
    </xf>
    <xf numFmtId="0" fontId="18" fillId="3" borderId="6" xfId="3" applyFont="1" applyFill="1" applyBorder="1" applyAlignment="1">
      <alignment horizontal="center"/>
    </xf>
    <xf numFmtId="0" fontId="6" fillId="3" borderId="6" xfId="3" applyFont="1" applyFill="1" applyBorder="1" applyAlignment="1">
      <alignment horizontal="center"/>
    </xf>
    <xf numFmtId="0" fontId="11" fillId="3" borderId="6" xfId="3" applyFont="1" applyFill="1" applyBorder="1" applyAlignment="1">
      <alignment horizontal="center"/>
    </xf>
    <xf numFmtId="0" fontId="17" fillId="0" borderId="0" xfId="3" applyFont="1" applyAlignment="1">
      <alignment horizontal="center"/>
    </xf>
    <xf numFmtId="0" fontId="16" fillId="0" borderId="0" xfId="3" applyFont="1" applyAlignment="1">
      <alignment horizontal="center"/>
    </xf>
    <xf numFmtId="0" fontId="0" fillId="0" borderId="0" xfId="0" applyAlignment="1">
      <alignment horizontal="center"/>
    </xf>
  </cellXfs>
  <cellStyles count="7">
    <cellStyle name="Lien hypertexte" xfId="6" builtinId="8"/>
    <cellStyle name="Normal" xfId="0" builtinId="0"/>
    <cellStyle name="Normal 2" xfId="2"/>
    <cellStyle name="Normal 3" xfId="3"/>
    <cellStyle name="Normal 3 2" xfId="4"/>
    <cellStyle name="Pourcentage" xfId="1" builtinId="5"/>
    <cellStyle name="Pourcentage 2" xfId="5"/>
  </cellStyles>
  <dxfs count="50">
    <dxf>
      <font>
        <strike val="0"/>
        <outline val="0"/>
        <shadow val="0"/>
        <u val="none"/>
        <vertAlign val="baseline"/>
        <sz val="16"/>
        <color theme="1"/>
        <name val="Calibri"/>
        <scheme val="minor"/>
      </font>
      <fill>
        <patternFill patternType="solid">
          <fgColor indexed="64"/>
          <bgColor theme="4"/>
        </patternFill>
      </fill>
    </dxf>
    <dxf>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strike val="0"/>
        <outline val="0"/>
        <shadow val="0"/>
        <u val="none"/>
        <vertAlign val="baseline"/>
        <sz val="11"/>
        <color theme="2" tint="-0.89999084444715716"/>
        <name val="Calibri"/>
        <scheme val="minor"/>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strike val="0"/>
        <outline val="0"/>
        <shadow val="0"/>
        <u val="none"/>
        <vertAlign val="baseline"/>
        <sz val="11"/>
        <color theme="2" tint="-0.89999084444715716"/>
        <name val="Calibri"/>
        <scheme val="minor"/>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2" tint="-0.89999084444715716"/>
        <name val="Calibri"/>
        <scheme val="minor"/>
      </font>
      <fill>
        <patternFill>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2" tint="-0.89999084444715716"/>
        <name val="Calibri"/>
        <scheme val="minor"/>
      </font>
      <fill>
        <patternFill>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2" tint="-0.89999084444715716"/>
        <name val="Calibri"/>
        <scheme val="minor"/>
      </font>
      <fill>
        <patternFill>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2" tint="-0.89999084444715716"/>
        <name val="Calibri"/>
        <scheme val="minor"/>
      </font>
      <fill>
        <patternFill>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2" tint="-0.89999084444715716"/>
        <name val="Calibri"/>
        <scheme val="minor"/>
      </font>
      <fill>
        <patternFill>
          <bgColor theme="0"/>
        </patternFill>
      </fill>
    </dxf>
    <dxf>
      <border>
        <bottom style="thin">
          <color indexed="64"/>
        </bottom>
      </border>
    </dxf>
    <dxf>
      <font>
        <strike val="0"/>
        <outline val="0"/>
        <shadow val="0"/>
        <u val="none"/>
        <vertAlign val="baseline"/>
        <sz val="11"/>
        <color theme="2" tint="-0.89999084444715716"/>
        <name val="Calibri"/>
        <scheme val="minor"/>
      </font>
      <fill>
        <patternFill>
          <bgColor theme="0"/>
        </patternFill>
      </fill>
      <border diagonalUp="0" diagonalDown="0" outline="0">
        <left style="thin">
          <color indexed="64"/>
        </left>
        <right style="thin">
          <color indexed="64"/>
        </right>
        <top/>
        <bottom/>
      </border>
    </dxf>
    <dxf>
      <font>
        <strike val="0"/>
        <outline val="0"/>
        <shadow val="0"/>
        <u val="none"/>
        <vertAlign val="baseline"/>
        <sz val="11"/>
        <color theme="1" tint="4.9989318521683403E-2"/>
        <name val="Calibri"/>
        <scheme val="minor"/>
      </font>
      <fill>
        <patternFill>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scheme val="minor"/>
      </font>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scheme val="minor"/>
      </font>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scheme val="minor"/>
      </font>
      <fill>
        <patternFill>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tint="4.9989318521683403E-2"/>
        <name val="Calibri"/>
        <scheme val="minor"/>
      </font>
      <fill>
        <patternFill>
          <bgColor theme="0"/>
        </patternFill>
      </fill>
    </dxf>
    <dxf>
      <border>
        <bottom style="thin">
          <color indexed="64"/>
        </bottom>
      </border>
    </dxf>
    <dxf>
      <font>
        <strike val="0"/>
        <outline val="0"/>
        <shadow val="0"/>
        <u val="none"/>
        <vertAlign val="baseline"/>
        <sz val="11"/>
        <color theme="1" tint="4.9989318521683403E-2"/>
        <name val="Calibri"/>
        <scheme val="minor"/>
      </font>
      <fill>
        <patternFill>
          <bgColor theme="0"/>
        </patternFill>
      </fill>
      <border diagonalUp="0" diagonalDown="0">
        <left style="thin">
          <color indexed="64"/>
        </left>
        <right style="thin">
          <color indexed="64"/>
        </right>
        <top/>
        <bottom/>
        <vertical style="thin">
          <color indexed="64"/>
        </vertical>
        <horizontal style="thin">
          <color indexed="64"/>
        </horizontal>
      </border>
    </dxf>
    <dxf>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0"/>
        </patternFill>
      </fill>
    </dxf>
    <dxf>
      <border>
        <bottom style="thin">
          <color indexed="64"/>
        </bottom>
      </border>
    </dxf>
    <dxf>
      <font>
        <strike val="0"/>
        <outline val="0"/>
        <shadow val="0"/>
        <u val="none"/>
        <vertAlign val="baseline"/>
        <sz val="11"/>
        <color theme="2" tint="-0.89999084444715716"/>
        <name val="Calibri"/>
        <scheme val="minor"/>
      </font>
      <fill>
        <patternFill>
          <fgColor indexed="64"/>
          <bgColor theme="0"/>
        </patternFill>
      </fill>
      <border diagonalUp="0" diagonalDown="0" outline="0">
        <left style="thin">
          <color indexed="64"/>
        </left>
        <right style="thin">
          <color indexed="64"/>
        </right>
        <top/>
        <bottom/>
      </border>
    </dxf>
    <dxf>
      <numFmt numFmtId="0" formatCode="General"/>
    </dxf>
    <dxf>
      <alignment horizontal="left" vertical="bottom" textRotation="0" wrapText="0" indent="1" justifyLastLine="0" shrinkToFit="0" readingOrder="0"/>
    </dxf>
    <dxf>
      <font>
        <strike val="0"/>
        <outline val="0"/>
        <shadow val="0"/>
        <u val="none"/>
        <vertAlign val="baseline"/>
        <sz val="11"/>
        <color theme="2" tint="-0.89999084444715716"/>
        <name val="Calibri"/>
        <scheme val="minor"/>
      </font>
    </dxf>
    <dxf>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dxf>
    <dxf>
      <font>
        <strike val="0"/>
        <outline val="0"/>
        <shadow val="0"/>
        <u val="none"/>
        <vertAlign val="baseline"/>
        <sz val="11"/>
        <color theme="1" tint="4.9989318521683403E-2"/>
        <name val="Calibri"/>
        <scheme val="minor"/>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ables/table1.xml><?xml version="1.0" encoding="utf-8"?>
<table xmlns="http://schemas.openxmlformats.org/spreadsheetml/2006/main" id="3" name="Tableau3" displayName="Tableau3" ref="A5:C8" totalsRowShown="0" headerRowDxfId="49" dataDxfId="48">
  <autoFilter ref="A5:C8"/>
  <tableColumns count="3">
    <tableColumn id="1" name="Genre" dataDxfId="47"/>
    <tableColumn id="2" name="Nombre" dataDxfId="46"/>
    <tableColumn id="3" name="Ratio" dataDxfId="45"/>
  </tableColumns>
  <tableStyleInfo name="TableStyleMedium2" showFirstColumn="0" showLastColumn="0" showRowStripes="1" showColumnStripes="0"/>
</table>
</file>

<file path=xl/tables/table2.xml><?xml version="1.0" encoding="utf-8"?>
<table xmlns="http://schemas.openxmlformats.org/spreadsheetml/2006/main" id="4" name="Tableau4" displayName="Tableau4" ref="A12:D20" totalsRowShown="0" headerRowDxfId="44">
  <autoFilter ref="A12:D20"/>
  <tableColumns count="4">
    <tableColumn id="1" name="Instances" dataDxfId="43"/>
    <tableColumn id="2" name="Nombre d'étudiantes" dataDxfId="42"/>
    <tableColumn id="3" name="Nombre d'étudiants"/>
    <tableColumn id="4" name="Total"/>
  </tableColumns>
  <tableStyleInfo name="TableStyleMedium2" showFirstColumn="0" showLastColumn="0" showRowStripes="1" showColumnStripes="0"/>
</table>
</file>

<file path=xl/tables/table3.xml><?xml version="1.0" encoding="utf-8"?>
<table xmlns="http://schemas.openxmlformats.org/spreadsheetml/2006/main" id="5" name="Tableau5" displayName="Tableau5" ref="A23:D27" totalsRowShown="0" headerRowDxfId="41" dataDxfId="39" headerRowBorderDxfId="40" tableBorderDxfId="38" totalsRowBorderDxfId="37">
  <autoFilter ref="A23:D27"/>
  <tableColumns count="4">
    <tableColumn id="1" name="Statut" dataDxfId="36"/>
    <tableColumn id="2" name="Nombre d'étudiantes" dataDxfId="35"/>
    <tableColumn id="3" name="Nombre d'étudiants" dataDxfId="34"/>
    <tableColumn id="4" name="Total" dataDxfId="33"/>
  </tableColumns>
  <tableStyleInfo name="TableStyleMedium2" showFirstColumn="0" showLastColumn="0" showRowStripes="1" showColumnStripes="0"/>
</table>
</file>

<file path=xl/tables/table4.xml><?xml version="1.0" encoding="utf-8"?>
<table xmlns="http://schemas.openxmlformats.org/spreadsheetml/2006/main" id="2" name="Tableau2" displayName="Tableau2" ref="A31:D36" totalsRowShown="0" headerRowDxfId="32" dataDxfId="30" headerRowBorderDxfId="31" tableBorderDxfId="29" totalsRowBorderDxfId="28">
  <autoFilter ref="A31:D36"/>
  <tableColumns count="4">
    <tableColumn id="1" name="Statut" dataDxfId="27"/>
    <tableColumn id="2" name="Nombre d'étudiantes" dataDxfId="26"/>
    <tableColumn id="3" name="Nombre d'étudiants" dataDxfId="25"/>
    <tableColumn id="4" name="Total" dataDxfId="24"/>
  </tableColumns>
  <tableStyleInfo name="TableStyleMedium2" showFirstColumn="0" showLastColumn="0" showRowStripes="1" showColumnStripes="0"/>
</table>
</file>

<file path=xl/tables/table5.xml><?xml version="1.0" encoding="utf-8"?>
<table xmlns="http://schemas.openxmlformats.org/spreadsheetml/2006/main" id="6" name="Tableau6" displayName="Tableau6" ref="A39:D44" totalsRowShown="0" headerRowDxfId="23" dataDxfId="21" headerRowBorderDxfId="22" tableBorderDxfId="20" totalsRowBorderDxfId="19">
  <autoFilter ref="A39:D44"/>
  <tableColumns count="4">
    <tableColumn id="1" name="Colllège" dataDxfId="18"/>
    <tableColumn id="2" name="Nombre d'étudiantes" dataDxfId="17"/>
    <tableColumn id="3" name="Nombre d'étudiants" dataDxfId="16"/>
    <tableColumn id="4" name="Total" dataDxfId="15"/>
  </tableColumns>
  <tableStyleInfo name="TableStyleMedium2" showFirstColumn="0" showLastColumn="0" showRowStripes="1" showColumnStripes="0"/>
</table>
</file>

<file path=xl/tables/table6.xml><?xml version="1.0" encoding="utf-8"?>
<table xmlns="http://schemas.openxmlformats.org/spreadsheetml/2006/main" id="7" name="Tableau7" displayName="Tableau7" ref="A4:B8" totalsRowShown="0" headerRowDxfId="14" dataDxfId="12" headerRowBorderDxfId="13" tableBorderDxfId="11" totalsRowBorderDxfId="10">
  <autoFilter ref="A4:B8"/>
  <tableColumns count="2">
    <tableColumn id="1" name="Lien universitaire" dataDxfId="9" dataCellStyle="Lien hypertexte"/>
    <tableColumn id="2" name="Explications" dataDxfId="8"/>
  </tableColumns>
  <tableStyleInfo name="TableStyleMedium2" showFirstColumn="0" showLastColumn="0" showRowStripes="1" showColumnStripes="0"/>
</table>
</file>

<file path=xl/tables/table7.xml><?xml version="1.0" encoding="utf-8"?>
<table xmlns="http://schemas.openxmlformats.org/spreadsheetml/2006/main" id="8" name="Tableau8" displayName="Tableau8" ref="A3:B4" totalsRowShown="0" headerRowDxfId="7" dataDxfId="5" headerRowBorderDxfId="6" tableBorderDxfId="4" totalsRowBorderDxfId="3">
  <autoFilter ref="A3:B4"/>
  <tableColumns count="2">
    <tableColumn id="1" name="Lien Internet " dataDxfId="2" dataCellStyle="Lien hypertexte"/>
    <tableColumn id="2" name="Précisions" dataDxfId="1"/>
  </tableColumns>
  <tableStyleInfo name="TableStyleMedium2" showFirstColumn="0" showLastColumn="0" showRowStripes="1" showColumnStripes="0"/>
</table>
</file>

<file path=xl/tables/table8.xml><?xml version="1.0" encoding="utf-8"?>
<table xmlns="http://schemas.openxmlformats.org/spreadsheetml/2006/main" id="1" name="Tableau1" displayName="Tableau1" ref="A1:C12" totalsRowShown="0" headerRowDxfId="0">
  <autoFilter ref="A1:C12"/>
  <tableColumns count="3">
    <tableColumn id="1" name="Communication "/>
    <tableColumn id="2" name="Type de communication "/>
    <tableColumn id="3" name="Précisions"/>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https://parrainage.u-bordeaux.fr/" TargetMode="External"/><Relationship Id="rId2" Type="http://schemas.openxmlformats.org/officeDocument/2006/relationships/hyperlink" Target="https://www.tutoratsantebordeaux.info/" TargetMode="External"/><Relationship Id="rId1" Type="http://schemas.openxmlformats.org/officeDocument/2006/relationships/hyperlink" Target="https://www.u-bordeaux.fr/formation/accompagnement-et-reussite-des-etudes/reussite-en-licence" TargetMode="External"/><Relationship Id="rId5" Type="http://schemas.openxmlformats.org/officeDocument/2006/relationships/table" Target="../tables/table6.xml"/><Relationship Id="rId4" Type="http://schemas.openxmlformats.org/officeDocument/2006/relationships/hyperlink" Target="https://femmes-en-sciences.fr/"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1.bin"/><Relationship Id="rId1" Type="http://schemas.openxmlformats.org/officeDocument/2006/relationships/hyperlink" Target="https://www.u-bordeaux.fr/formation/accompagnement-et-reussite-des-etudes/etudiants-besoins-specifiques"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u-bordeaux.fr/universite/nos-engagements/egalite-diversite" TargetMode="External"/><Relationship Id="rId1" Type="http://schemas.openxmlformats.org/officeDocument/2006/relationships/hyperlink" Target="https://www.instagram.com/meuf_asso/" TargetMode="Externa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23"/>
  <sheetViews>
    <sheetView topLeftCell="B1" workbookViewId="0">
      <selection activeCell="D2" sqref="D2"/>
    </sheetView>
  </sheetViews>
  <sheetFormatPr baseColWidth="10" defaultRowHeight="14.5" x14ac:dyDescent="0.35"/>
  <cols>
    <col min="2" max="2" width="74.54296875" customWidth="1"/>
    <col min="3" max="3" width="150.54296875" customWidth="1"/>
    <col min="4" max="4" width="32.36328125" customWidth="1"/>
  </cols>
  <sheetData>
    <row r="5" spans="2:3" ht="44" customHeight="1" x14ac:dyDescent="0.35">
      <c r="B5" s="115" t="s">
        <v>2900</v>
      </c>
      <c r="C5" s="116" t="s">
        <v>2793</v>
      </c>
    </row>
    <row r="6" spans="2:3" ht="29" x14ac:dyDescent="0.35">
      <c r="B6" s="115" t="s">
        <v>2901</v>
      </c>
      <c r="C6" s="116" t="s">
        <v>2825</v>
      </c>
    </row>
    <row r="7" spans="2:3" x14ac:dyDescent="0.35">
      <c r="B7" s="118"/>
      <c r="C7" s="118"/>
    </row>
    <row r="9" spans="2:3" x14ac:dyDescent="0.35">
      <c r="B9" s="112" t="s">
        <v>2792</v>
      </c>
      <c r="C9" s="113"/>
    </row>
    <row r="10" spans="2:3" x14ac:dyDescent="0.35">
      <c r="B10" s="123" t="s">
        <v>2777</v>
      </c>
      <c r="C10" s="122" t="s">
        <v>2779</v>
      </c>
    </row>
    <row r="11" spans="2:3" x14ac:dyDescent="0.35">
      <c r="B11" s="123" t="s">
        <v>2778</v>
      </c>
      <c r="C11" s="122" t="s">
        <v>2780</v>
      </c>
    </row>
    <row r="12" spans="2:3" x14ac:dyDescent="0.35">
      <c r="B12" s="123" t="s">
        <v>2781</v>
      </c>
      <c r="C12" s="122" t="s">
        <v>2783</v>
      </c>
    </row>
    <row r="13" spans="2:3" ht="72.5" x14ac:dyDescent="0.35">
      <c r="B13" s="123" t="s">
        <v>2782</v>
      </c>
      <c r="C13" s="130" t="s">
        <v>2828</v>
      </c>
    </row>
    <row r="14" spans="2:3" x14ac:dyDescent="0.35">
      <c r="B14" s="123" t="s">
        <v>2784</v>
      </c>
      <c r="C14" s="122" t="s">
        <v>2785</v>
      </c>
    </row>
    <row r="15" spans="2:3" x14ac:dyDescent="0.35">
      <c r="B15" s="123" t="s">
        <v>2786</v>
      </c>
      <c r="C15" s="122" t="s">
        <v>2827</v>
      </c>
    </row>
    <row r="16" spans="2:3" x14ac:dyDescent="0.35">
      <c r="B16" s="123" t="s">
        <v>2787</v>
      </c>
      <c r="C16" s="122" t="s">
        <v>2829</v>
      </c>
    </row>
    <row r="17" spans="2:3" x14ac:dyDescent="0.35">
      <c r="B17" s="123" t="s">
        <v>2788</v>
      </c>
      <c r="C17" s="122" t="s">
        <v>2882</v>
      </c>
    </row>
    <row r="18" spans="2:3" ht="29" x14ac:dyDescent="0.35">
      <c r="B18" s="123" t="s">
        <v>2789</v>
      </c>
      <c r="C18" s="116" t="s">
        <v>2790</v>
      </c>
    </row>
    <row r="19" spans="2:3" x14ac:dyDescent="0.35">
      <c r="B19" s="123" t="s">
        <v>2791</v>
      </c>
      <c r="C19" s="122" t="s">
        <v>2826</v>
      </c>
    </row>
    <row r="20" spans="2:3" x14ac:dyDescent="0.35">
      <c r="B20" s="123" t="s">
        <v>2910</v>
      </c>
      <c r="C20" s="76"/>
    </row>
    <row r="21" spans="2:3" x14ac:dyDescent="0.35">
      <c r="B21" s="123" t="s">
        <v>2897</v>
      </c>
      <c r="C21" s="76"/>
    </row>
    <row r="22" spans="2:3" x14ac:dyDescent="0.35">
      <c r="B22" s="123" t="s">
        <v>2898</v>
      </c>
      <c r="C22" s="76"/>
    </row>
    <row r="23" spans="2:3" x14ac:dyDescent="0.35">
      <c r="B23" s="123" t="s">
        <v>2899</v>
      </c>
      <c r="C23" s="76"/>
    </row>
  </sheetData>
  <hyperlinks>
    <hyperlink ref="B20" location="'Différentes actions de mentorat'!A1" display="Différentes actions de mentorat proposée"/>
    <hyperlink ref="B21" location="'Accomp maternité paternité'!A1" display="Accompagnement maternité/paternité"/>
    <hyperlink ref="B22" location="'Formations égalité FH'!A1" display="Formations égalité F/H"/>
    <hyperlink ref="B23" location="'Actions de communication '!A1" display="Actions de communautés"/>
    <hyperlink ref="B10" location="'Indicateur 1'!A1" display="Indicateur 1"/>
    <hyperlink ref="B11" location="'indicateur 2 - inscrits L1 PASS'!A1" display="Indicateur 2"/>
    <hyperlink ref="B12" location="'Indicateurs 3 - boursiers'!A1" display="Indicateur 3"/>
    <hyperlink ref="B13" location="'Indicateurs 4  Reussite'!A1" display="Indicateur 4"/>
    <hyperlink ref="B14" location="'Indicateur 5 Doctorantes 1ere i'!A1" display="Indicateur 5"/>
    <hyperlink ref="B15" location="'Indicateur 6 Financement thèse'!A1" display="Indicateur 6 "/>
    <hyperlink ref="B16" location="'Indicateurs 7 soutenance'!A1" display="Indicateur 7"/>
    <hyperlink ref="B17" location="'Indicateur 8 Etudiantes élues'!A1" display="Indicateur 8"/>
    <hyperlink ref="B18" location="'Indicateur 9 Tx emploi LP 2023 '!A1" display="Indicateur 9"/>
    <hyperlink ref="B19" location="'Indicateur 10 Salaire LP 2021'!A1" display="Indicateur 1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topLeftCell="A88" zoomScale="72" zoomScaleNormal="10" workbookViewId="0">
      <selection activeCell="P130" sqref="P130"/>
    </sheetView>
  </sheetViews>
  <sheetFormatPr baseColWidth="10" defaultRowHeight="14.5" x14ac:dyDescent="0.35"/>
  <cols>
    <col min="1" max="1" width="129.6328125" customWidth="1"/>
    <col min="2" max="2" width="25.7265625" customWidth="1"/>
    <col min="3" max="3" width="33.26953125" customWidth="1"/>
  </cols>
  <sheetData>
    <row r="1" spans="1:4" x14ac:dyDescent="0.35">
      <c r="A1" s="195" t="s">
        <v>0</v>
      </c>
      <c r="B1" s="195"/>
      <c r="C1" s="195"/>
      <c r="D1" s="195"/>
    </row>
    <row r="2" spans="1:4" x14ac:dyDescent="0.35">
      <c r="B2" s="1" t="s">
        <v>1</v>
      </c>
      <c r="C2" s="1" t="s">
        <v>2</v>
      </c>
      <c r="D2" s="1" t="s">
        <v>3</v>
      </c>
    </row>
    <row r="3" spans="1:4" x14ac:dyDescent="0.35">
      <c r="A3" s="2" t="s">
        <v>4</v>
      </c>
      <c r="B3">
        <v>293</v>
      </c>
      <c r="C3">
        <v>54</v>
      </c>
      <c r="D3" s="4">
        <f>C3/B3</f>
        <v>0.18430034129692832</v>
      </c>
    </row>
    <row r="4" spans="1:4" x14ac:dyDescent="0.35">
      <c r="A4" s="2" t="s">
        <v>5</v>
      </c>
      <c r="B4">
        <v>207</v>
      </c>
      <c r="C4">
        <v>46</v>
      </c>
      <c r="D4" s="4">
        <f t="shared" ref="D4:D34" si="0">C4/B4</f>
        <v>0.22222222222222221</v>
      </c>
    </row>
    <row r="5" spans="1:4" x14ac:dyDescent="0.35">
      <c r="A5" s="2" t="s">
        <v>6</v>
      </c>
      <c r="B5">
        <v>151</v>
      </c>
      <c r="C5">
        <v>49</v>
      </c>
      <c r="D5" s="4">
        <f t="shared" si="0"/>
        <v>0.32450331125827814</v>
      </c>
    </row>
    <row r="6" spans="1:4" x14ac:dyDescent="0.35">
      <c r="A6" s="2" t="s">
        <v>7</v>
      </c>
      <c r="B6">
        <v>119</v>
      </c>
      <c r="C6">
        <v>45</v>
      </c>
      <c r="D6" s="4">
        <f t="shared" si="0"/>
        <v>0.37815126050420167</v>
      </c>
    </row>
    <row r="7" spans="1:4" x14ac:dyDescent="0.35">
      <c r="A7" s="2" t="s">
        <v>8</v>
      </c>
      <c r="B7">
        <v>622</v>
      </c>
      <c r="C7">
        <v>137</v>
      </c>
      <c r="D7" s="4">
        <f t="shared" si="0"/>
        <v>0.22025723472668809</v>
      </c>
    </row>
    <row r="8" spans="1:4" x14ac:dyDescent="0.35">
      <c r="A8" s="2" t="s">
        <v>9</v>
      </c>
      <c r="B8">
        <v>799</v>
      </c>
      <c r="C8">
        <v>182</v>
      </c>
      <c r="D8" s="4">
        <f t="shared" si="0"/>
        <v>0.22778473091364204</v>
      </c>
    </row>
    <row r="9" spans="1:4" x14ac:dyDescent="0.35">
      <c r="A9" s="2" t="s">
        <v>10</v>
      </c>
      <c r="B9">
        <v>590</v>
      </c>
      <c r="C9">
        <v>359</v>
      </c>
      <c r="D9" s="4">
        <f t="shared" si="0"/>
        <v>0.6084745762711864</v>
      </c>
    </row>
    <row r="10" spans="1:4" x14ac:dyDescent="0.35">
      <c r="A10" s="2" t="s">
        <v>11</v>
      </c>
      <c r="B10">
        <v>4373</v>
      </c>
      <c r="C10">
        <v>2546</v>
      </c>
      <c r="D10" s="4">
        <f t="shared" si="0"/>
        <v>0.58220900983306656</v>
      </c>
    </row>
    <row r="11" spans="1:4" x14ac:dyDescent="0.35">
      <c r="A11" s="2" t="s">
        <v>12</v>
      </c>
      <c r="B11">
        <v>216</v>
      </c>
      <c r="C11">
        <v>161</v>
      </c>
      <c r="D11" s="4">
        <f t="shared" si="0"/>
        <v>0.74537037037037035</v>
      </c>
    </row>
    <row r="12" spans="1:4" x14ac:dyDescent="0.35">
      <c r="A12" s="22" t="s">
        <v>13</v>
      </c>
      <c r="B12" s="23">
        <v>1634</v>
      </c>
      <c r="C12" s="23">
        <v>1368</v>
      </c>
      <c r="D12" s="24">
        <f t="shared" si="0"/>
        <v>0.83720930232558144</v>
      </c>
    </row>
    <row r="13" spans="1:4" x14ac:dyDescent="0.35">
      <c r="A13" s="2" t="s">
        <v>14</v>
      </c>
      <c r="B13">
        <v>597</v>
      </c>
      <c r="C13">
        <v>516</v>
      </c>
      <c r="D13" s="4">
        <f t="shared" si="0"/>
        <v>0.86432160804020097</v>
      </c>
    </row>
    <row r="14" spans="1:4" x14ac:dyDescent="0.35">
      <c r="A14" s="2" t="s">
        <v>15</v>
      </c>
      <c r="B14">
        <v>743</v>
      </c>
      <c r="C14">
        <v>583</v>
      </c>
      <c r="D14" s="4">
        <f t="shared" si="0"/>
        <v>0.78465679676985201</v>
      </c>
    </row>
    <row r="15" spans="1:4" x14ac:dyDescent="0.35">
      <c r="A15" s="2" t="s">
        <v>16</v>
      </c>
      <c r="B15">
        <v>186</v>
      </c>
      <c r="C15">
        <v>123</v>
      </c>
      <c r="D15" s="4">
        <f t="shared" si="0"/>
        <v>0.66129032258064513</v>
      </c>
    </row>
    <row r="16" spans="1:4" x14ac:dyDescent="0.35">
      <c r="A16" s="2" t="s">
        <v>17</v>
      </c>
      <c r="B16">
        <v>1849</v>
      </c>
      <c r="C16">
        <v>916</v>
      </c>
      <c r="D16" s="4">
        <f t="shared" si="0"/>
        <v>0.49540292049756623</v>
      </c>
    </row>
    <row r="17" spans="1:4" x14ac:dyDescent="0.35">
      <c r="A17" s="2" t="s">
        <v>18</v>
      </c>
      <c r="B17">
        <v>375</v>
      </c>
      <c r="C17">
        <v>83</v>
      </c>
      <c r="D17" s="4">
        <f t="shared" si="0"/>
        <v>0.22133333333333333</v>
      </c>
    </row>
    <row r="18" spans="1:4" x14ac:dyDescent="0.35">
      <c r="A18" s="2" t="s">
        <v>19</v>
      </c>
      <c r="B18">
        <v>470</v>
      </c>
      <c r="C18">
        <v>187</v>
      </c>
      <c r="D18" s="4">
        <f t="shared" si="0"/>
        <v>0.39787234042553193</v>
      </c>
    </row>
    <row r="19" spans="1:4" x14ac:dyDescent="0.35">
      <c r="A19" s="22" t="s">
        <v>20</v>
      </c>
      <c r="B19" s="23">
        <v>957</v>
      </c>
      <c r="C19" s="23">
        <v>404</v>
      </c>
      <c r="D19" s="24">
        <f t="shared" si="0"/>
        <v>0.42215256008359459</v>
      </c>
    </row>
    <row r="20" spans="1:4" x14ac:dyDescent="0.35">
      <c r="A20" s="22" t="s">
        <v>21</v>
      </c>
      <c r="B20" s="23">
        <v>37193</v>
      </c>
      <c r="C20" s="23">
        <v>25548</v>
      </c>
      <c r="D20" s="24">
        <f t="shared" si="0"/>
        <v>0.68690344957384453</v>
      </c>
    </row>
    <row r="21" spans="1:4" x14ac:dyDescent="0.35">
      <c r="A21" s="22" t="s">
        <v>22</v>
      </c>
      <c r="B21" s="23">
        <v>258</v>
      </c>
      <c r="C21" s="23">
        <v>106</v>
      </c>
      <c r="D21" s="24">
        <f t="shared" si="0"/>
        <v>0.41085271317829458</v>
      </c>
    </row>
    <row r="22" spans="1:4" x14ac:dyDescent="0.35">
      <c r="A22" s="2" t="s">
        <v>23</v>
      </c>
      <c r="B22">
        <v>383</v>
      </c>
      <c r="C22">
        <v>228</v>
      </c>
      <c r="D22" s="4">
        <f t="shared" si="0"/>
        <v>0.59530026109660572</v>
      </c>
    </row>
    <row r="23" spans="1:4" x14ac:dyDescent="0.35">
      <c r="A23" s="2" t="s">
        <v>24</v>
      </c>
      <c r="B23">
        <v>10393</v>
      </c>
      <c r="C23">
        <v>7782</v>
      </c>
      <c r="D23" s="4">
        <f t="shared" si="0"/>
        <v>0.74877321273934383</v>
      </c>
    </row>
    <row r="24" spans="1:4" x14ac:dyDescent="0.35">
      <c r="A24" s="2" t="s">
        <v>25</v>
      </c>
      <c r="B24">
        <v>5642</v>
      </c>
      <c r="C24">
        <v>2460</v>
      </c>
      <c r="D24" s="4">
        <f t="shared" si="0"/>
        <v>0.43601559730591988</v>
      </c>
    </row>
    <row r="25" spans="1:4" x14ac:dyDescent="0.35">
      <c r="A25" s="2" t="s">
        <v>2297</v>
      </c>
      <c r="B25">
        <v>9558</v>
      </c>
      <c r="C25">
        <v>8089</v>
      </c>
      <c r="D25" s="4">
        <f t="shared" si="0"/>
        <v>0.84630675873613725</v>
      </c>
    </row>
    <row r="26" spans="1:4" x14ac:dyDescent="0.35">
      <c r="A26" s="2" t="s">
        <v>26</v>
      </c>
      <c r="B26">
        <v>8957</v>
      </c>
      <c r="C26">
        <v>2890</v>
      </c>
      <c r="D26" s="4">
        <f t="shared" si="0"/>
        <v>0.32265267388634589</v>
      </c>
    </row>
    <row r="27" spans="1:4" x14ac:dyDescent="0.35">
      <c r="A27" s="2" t="s">
        <v>27</v>
      </c>
      <c r="B27">
        <v>29698</v>
      </c>
      <c r="C27">
        <v>14399</v>
      </c>
      <c r="D27" s="4">
        <f t="shared" si="0"/>
        <v>0.48484746447572225</v>
      </c>
    </row>
    <row r="28" spans="1:4" x14ac:dyDescent="0.35">
      <c r="A28" s="2" t="s">
        <v>2298</v>
      </c>
      <c r="B28">
        <v>2285</v>
      </c>
      <c r="C28">
        <v>1806</v>
      </c>
      <c r="D28" s="4">
        <f t="shared" si="0"/>
        <v>0.79037199124726476</v>
      </c>
    </row>
    <row r="29" spans="1:4" x14ac:dyDescent="0.35">
      <c r="A29" s="2" t="s">
        <v>28</v>
      </c>
      <c r="B29">
        <v>768</v>
      </c>
      <c r="C29">
        <v>567</v>
      </c>
      <c r="D29" s="4">
        <f t="shared" si="0"/>
        <v>0.73828125</v>
      </c>
    </row>
    <row r="30" spans="1:4" x14ac:dyDescent="0.35">
      <c r="A30" s="2" t="s">
        <v>29</v>
      </c>
      <c r="B30">
        <v>311</v>
      </c>
      <c r="C30">
        <v>93</v>
      </c>
      <c r="D30" s="4">
        <f t="shared" si="0"/>
        <v>0.29903536977491962</v>
      </c>
    </row>
    <row r="31" spans="1:4" x14ac:dyDescent="0.35">
      <c r="A31" s="25" t="s">
        <v>30</v>
      </c>
      <c r="B31" s="26">
        <v>119627</v>
      </c>
      <c r="C31" s="26">
        <v>71727</v>
      </c>
      <c r="D31" s="27">
        <f t="shared" si="0"/>
        <v>0.59958872160967003</v>
      </c>
    </row>
    <row r="32" spans="1:4" x14ac:dyDescent="0.35">
      <c r="A32" s="6" t="s">
        <v>31</v>
      </c>
      <c r="B32" s="6">
        <v>1774</v>
      </c>
      <c r="C32" s="6">
        <v>356</v>
      </c>
      <c r="D32" s="24">
        <f t="shared" si="0"/>
        <v>0.20067643742953778</v>
      </c>
    </row>
    <row r="33" spans="1:4" x14ac:dyDescent="0.35">
      <c r="A33" s="6" t="s">
        <v>32</v>
      </c>
      <c r="B33" s="6">
        <v>3056</v>
      </c>
      <c r="C33" s="6">
        <v>1664</v>
      </c>
      <c r="D33" s="24">
        <f t="shared" si="0"/>
        <v>0.54450261780104714</v>
      </c>
    </row>
    <row r="34" spans="1:4" x14ac:dyDescent="0.35">
      <c r="A34" s="6" t="s">
        <v>33</v>
      </c>
      <c r="B34" s="6">
        <v>304</v>
      </c>
      <c r="C34" s="6">
        <v>98</v>
      </c>
      <c r="D34" s="24">
        <f t="shared" si="0"/>
        <v>0.32236842105263158</v>
      </c>
    </row>
    <row r="35" spans="1:4" x14ac:dyDescent="0.35">
      <c r="A35" s="6" t="s">
        <v>34</v>
      </c>
      <c r="B35" s="6">
        <v>533</v>
      </c>
      <c r="C35" s="6">
        <v>259</v>
      </c>
      <c r="D35" s="24">
        <f t="shared" ref="D35:D58" si="1">C35/B35</f>
        <v>0.48592870544090055</v>
      </c>
    </row>
    <row r="36" spans="1:4" x14ac:dyDescent="0.35">
      <c r="A36" s="6" t="s">
        <v>32</v>
      </c>
      <c r="B36" s="6">
        <v>1443</v>
      </c>
      <c r="C36" s="6">
        <v>734</v>
      </c>
      <c r="D36" s="24">
        <f t="shared" si="1"/>
        <v>0.50866250866250862</v>
      </c>
    </row>
    <row r="37" spans="1:4" x14ac:dyDescent="0.35">
      <c r="A37" s="6" t="s">
        <v>35</v>
      </c>
      <c r="B37" s="6">
        <v>721</v>
      </c>
      <c r="C37" s="6">
        <v>120</v>
      </c>
      <c r="D37" s="24">
        <f t="shared" si="1"/>
        <v>0.16643550624133149</v>
      </c>
    </row>
    <row r="38" spans="1:4" x14ac:dyDescent="0.35">
      <c r="A38" s="6" t="s">
        <v>36</v>
      </c>
      <c r="B38" s="6">
        <v>1387</v>
      </c>
      <c r="C38" s="6">
        <v>143</v>
      </c>
      <c r="D38" s="24">
        <f t="shared" si="1"/>
        <v>0.10310021629416005</v>
      </c>
    </row>
    <row r="39" spans="1:4" x14ac:dyDescent="0.35">
      <c r="A39" s="6" t="s">
        <v>37</v>
      </c>
      <c r="B39" s="6">
        <v>1789</v>
      </c>
      <c r="C39" s="6">
        <v>441</v>
      </c>
      <c r="D39" s="24">
        <f t="shared" si="1"/>
        <v>0.24650642817216323</v>
      </c>
    </row>
    <row r="40" spans="1:4" x14ac:dyDescent="0.35">
      <c r="A40" s="6" t="s">
        <v>38</v>
      </c>
      <c r="B40" s="6">
        <v>548</v>
      </c>
      <c r="C40" s="6">
        <v>313</v>
      </c>
      <c r="D40" s="24">
        <f t="shared" si="1"/>
        <v>0.57116788321167888</v>
      </c>
    </row>
    <row r="41" spans="1:4" x14ac:dyDescent="0.35">
      <c r="A41" s="6" t="s">
        <v>39</v>
      </c>
      <c r="B41" s="6">
        <v>691</v>
      </c>
      <c r="C41" s="6">
        <v>516</v>
      </c>
      <c r="D41" s="24">
        <f t="shared" si="1"/>
        <v>0.74674384949348771</v>
      </c>
    </row>
    <row r="42" spans="1:4" x14ac:dyDescent="0.35">
      <c r="A42" s="6" t="s">
        <v>40</v>
      </c>
      <c r="B42" s="6">
        <v>519</v>
      </c>
      <c r="C42" s="6">
        <v>325</v>
      </c>
      <c r="D42" s="24">
        <f t="shared" si="1"/>
        <v>0.62620423892100197</v>
      </c>
    </row>
    <row r="43" spans="1:4" x14ac:dyDescent="0.35">
      <c r="A43" s="6" t="s">
        <v>41</v>
      </c>
      <c r="B43" s="6">
        <v>4622</v>
      </c>
      <c r="C43" s="6">
        <v>2251</v>
      </c>
      <c r="D43" s="24">
        <f t="shared" si="1"/>
        <v>0.48701860666378194</v>
      </c>
    </row>
    <row r="44" spans="1:4" x14ac:dyDescent="0.35">
      <c r="A44" s="6" t="s">
        <v>42</v>
      </c>
      <c r="B44" s="6">
        <v>2350</v>
      </c>
      <c r="C44" s="6">
        <v>1374</v>
      </c>
      <c r="D44" s="24">
        <f t="shared" si="1"/>
        <v>0.58468085106382983</v>
      </c>
    </row>
    <row r="45" spans="1:4" x14ac:dyDescent="0.35">
      <c r="A45" s="6" t="s">
        <v>43</v>
      </c>
      <c r="B45" s="6">
        <v>360</v>
      </c>
      <c r="C45" s="6">
        <v>227</v>
      </c>
      <c r="D45" s="24">
        <f t="shared" si="1"/>
        <v>0.63055555555555554</v>
      </c>
    </row>
    <row r="46" spans="1:4" x14ac:dyDescent="0.35">
      <c r="A46" s="6" t="s">
        <v>44</v>
      </c>
      <c r="B46" s="6">
        <v>1699</v>
      </c>
      <c r="C46" s="6">
        <v>170</v>
      </c>
      <c r="D46" s="24">
        <f t="shared" si="1"/>
        <v>0.10005885815185403</v>
      </c>
    </row>
    <row r="47" spans="1:4" x14ac:dyDescent="0.35">
      <c r="A47" s="6" t="s">
        <v>45</v>
      </c>
      <c r="B47" s="6">
        <v>771</v>
      </c>
      <c r="C47" s="6">
        <v>75</v>
      </c>
      <c r="D47" s="24">
        <f t="shared" si="1"/>
        <v>9.727626459143969E-2</v>
      </c>
    </row>
    <row r="48" spans="1:4" x14ac:dyDescent="0.35">
      <c r="A48" s="6" t="s">
        <v>46</v>
      </c>
      <c r="B48" s="6">
        <v>202</v>
      </c>
      <c r="C48" s="6">
        <v>151</v>
      </c>
      <c r="D48" s="24">
        <f t="shared" si="1"/>
        <v>0.74752475247524752</v>
      </c>
    </row>
    <row r="49" spans="1:4" x14ac:dyDescent="0.35">
      <c r="A49" s="6" t="s">
        <v>47</v>
      </c>
      <c r="B49" s="6">
        <v>792</v>
      </c>
      <c r="C49" s="6">
        <v>240</v>
      </c>
      <c r="D49" s="24">
        <f t="shared" si="1"/>
        <v>0.30303030303030304</v>
      </c>
    </row>
    <row r="50" spans="1:4" x14ac:dyDescent="0.35">
      <c r="A50" s="21" t="s">
        <v>48</v>
      </c>
      <c r="B50" s="21">
        <v>703</v>
      </c>
      <c r="C50" s="21">
        <v>194</v>
      </c>
      <c r="D50" s="4">
        <f t="shared" si="1"/>
        <v>0.27596017069701279</v>
      </c>
    </row>
    <row r="51" spans="1:4" x14ac:dyDescent="0.35">
      <c r="A51" s="7" t="s">
        <v>49</v>
      </c>
      <c r="B51" s="8">
        <f>SUM(B32:B50)</f>
        <v>24264</v>
      </c>
      <c r="C51" s="8">
        <f>SUM(C32:C50)</f>
        <v>9651</v>
      </c>
      <c r="D51" s="28">
        <f t="shared" si="1"/>
        <v>0.39774975272007912</v>
      </c>
    </row>
    <row r="52" spans="1:4" x14ac:dyDescent="0.35">
      <c r="A52" s="6" t="s">
        <v>50</v>
      </c>
      <c r="B52" s="6">
        <v>1373</v>
      </c>
      <c r="C52" s="6">
        <v>1317</v>
      </c>
      <c r="D52" s="24">
        <f t="shared" si="1"/>
        <v>0.95921340131099786</v>
      </c>
    </row>
    <row r="53" spans="1:4" x14ac:dyDescent="0.35">
      <c r="A53" s="6" t="s">
        <v>51</v>
      </c>
      <c r="B53" s="6">
        <v>472</v>
      </c>
      <c r="C53" s="6">
        <v>407</v>
      </c>
      <c r="D53" s="24">
        <f t="shared" si="1"/>
        <v>0.86228813559322037</v>
      </c>
    </row>
    <row r="54" spans="1:4" x14ac:dyDescent="0.35">
      <c r="A54" s="6" t="s">
        <v>52</v>
      </c>
      <c r="B54" s="6">
        <v>887</v>
      </c>
      <c r="C54" s="6">
        <v>576</v>
      </c>
      <c r="D54" s="24">
        <f t="shared" si="1"/>
        <v>0.64937993235625702</v>
      </c>
    </row>
    <row r="55" spans="1:4" x14ac:dyDescent="0.35">
      <c r="A55" s="6" t="s">
        <v>53</v>
      </c>
      <c r="B55" s="6">
        <v>1284</v>
      </c>
      <c r="C55" s="6">
        <v>1173</v>
      </c>
      <c r="D55" s="24">
        <f t="shared" si="1"/>
        <v>0.91355140186915884</v>
      </c>
    </row>
    <row r="56" spans="1:4" x14ac:dyDescent="0.35">
      <c r="A56" s="6" t="s">
        <v>54</v>
      </c>
      <c r="B56" s="6">
        <v>235</v>
      </c>
      <c r="C56" s="6">
        <v>173</v>
      </c>
      <c r="D56" s="24">
        <f t="shared" si="1"/>
        <v>0.7361702127659574</v>
      </c>
    </row>
    <row r="57" spans="1:4" x14ac:dyDescent="0.35">
      <c r="A57" s="6" t="s">
        <v>55</v>
      </c>
      <c r="B57" s="6">
        <v>1196</v>
      </c>
      <c r="C57" s="6">
        <v>558</v>
      </c>
      <c r="D57" s="24">
        <f t="shared" si="1"/>
        <v>0.46655518394648832</v>
      </c>
    </row>
    <row r="58" spans="1:4" x14ac:dyDescent="0.35">
      <c r="A58" s="7" t="s">
        <v>56</v>
      </c>
      <c r="B58" s="8">
        <f>SUM(B52:B57)</f>
        <v>5447</v>
      </c>
      <c r="C58" s="8">
        <f>SUM(C52:C57)</f>
        <v>4204</v>
      </c>
      <c r="D58" s="28">
        <f t="shared" si="1"/>
        <v>0.77180099137139713</v>
      </c>
    </row>
    <row r="59" spans="1:4" x14ac:dyDescent="0.35">
      <c r="A59" s="23"/>
      <c r="B59" s="23"/>
      <c r="C59" s="23"/>
      <c r="D59" s="23"/>
    </row>
    <row r="60" spans="1:4" x14ac:dyDescent="0.35">
      <c r="A60" s="196" t="s">
        <v>57</v>
      </c>
      <c r="B60" s="196"/>
      <c r="C60" s="196"/>
      <c r="D60" s="196"/>
    </row>
    <row r="61" spans="1:4" x14ac:dyDescent="0.35">
      <c r="A61" s="29"/>
      <c r="B61" s="30" t="s">
        <v>1</v>
      </c>
      <c r="C61" s="30" t="s">
        <v>2</v>
      </c>
      <c r="D61" s="30" t="s">
        <v>3</v>
      </c>
    </row>
    <row r="62" spans="1:4" x14ac:dyDescent="0.35">
      <c r="A62" s="22" t="s">
        <v>58</v>
      </c>
      <c r="B62" s="23">
        <v>119</v>
      </c>
      <c r="C62" s="23">
        <v>87</v>
      </c>
      <c r="D62" s="24">
        <f>C62/B62</f>
        <v>0.73109243697478987</v>
      </c>
    </row>
    <row r="63" spans="1:4" x14ac:dyDescent="0.35">
      <c r="A63" s="22" t="s">
        <v>59</v>
      </c>
      <c r="B63" s="23">
        <v>331</v>
      </c>
      <c r="C63" s="23">
        <v>248</v>
      </c>
      <c r="D63" s="24">
        <f t="shared" ref="D63:D93" si="2">C63/B63</f>
        <v>0.74924471299093653</v>
      </c>
    </row>
    <row r="64" spans="1:4" x14ac:dyDescent="0.35">
      <c r="A64" s="22" t="s">
        <v>60</v>
      </c>
      <c r="B64" s="23">
        <v>229</v>
      </c>
      <c r="C64" s="23">
        <v>135</v>
      </c>
      <c r="D64" s="24">
        <f t="shared" si="2"/>
        <v>0.58951965065502188</v>
      </c>
    </row>
    <row r="65" spans="1:4" x14ac:dyDescent="0.35">
      <c r="A65" s="2" t="s">
        <v>61</v>
      </c>
      <c r="B65">
        <v>1372</v>
      </c>
      <c r="C65">
        <v>802</v>
      </c>
      <c r="D65" s="4">
        <f t="shared" si="2"/>
        <v>0.58454810495626819</v>
      </c>
    </row>
    <row r="66" spans="1:4" x14ac:dyDescent="0.35">
      <c r="A66" s="2" t="s">
        <v>62</v>
      </c>
      <c r="B66">
        <v>372</v>
      </c>
      <c r="C66">
        <v>166</v>
      </c>
      <c r="D66" s="4">
        <f t="shared" si="2"/>
        <v>0.44623655913978494</v>
      </c>
    </row>
    <row r="67" spans="1:4" x14ac:dyDescent="0.35">
      <c r="A67" s="2" t="s">
        <v>63</v>
      </c>
      <c r="B67">
        <v>620</v>
      </c>
      <c r="C67">
        <v>384</v>
      </c>
      <c r="D67" s="4">
        <f t="shared" si="2"/>
        <v>0.61935483870967745</v>
      </c>
    </row>
    <row r="68" spans="1:4" x14ac:dyDescent="0.35">
      <c r="A68" s="2" t="s">
        <v>64</v>
      </c>
      <c r="B68">
        <v>2492</v>
      </c>
      <c r="C68">
        <v>1805</v>
      </c>
      <c r="D68" s="4">
        <f t="shared" si="2"/>
        <v>0.7243178170144462</v>
      </c>
    </row>
    <row r="69" spans="1:4" x14ac:dyDescent="0.35">
      <c r="A69" s="2" t="s">
        <v>65</v>
      </c>
      <c r="B69">
        <v>1236</v>
      </c>
      <c r="C69">
        <v>633</v>
      </c>
      <c r="D69" s="4">
        <f t="shared" si="2"/>
        <v>0.51213592233009708</v>
      </c>
    </row>
    <row r="70" spans="1:4" x14ac:dyDescent="0.35">
      <c r="A70" s="2" t="s">
        <v>66</v>
      </c>
      <c r="B70">
        <v>877</v>
      </c>
      <c r="C70">
        <v>427</v>
      </c>
      <c r="D70" s="4">
        <f t="shared" si="2"/>
        <v>0.48688711516533639</v>
      </c>
    </row>
    <row r="71" spans="1:4" x14ac:dyDescent="0.35">
      <c r="A71" s="2" t="s">
        <v>67</v>
      </c>
      <c r="B71">
        <v>1034</v>
      </c>
      <c r="C71">
        <v>468</v>
      </c>
      <c r="D71" s="4">
        <f t="shared" si="2"/>
        <v>0.45261121856866537</v>
      </c>
    </row>
    <row r="72" spans="1:4" x14ac:dyDescent="0.35">
      <c r="A72" s="2" t="s">
        <v>68</v>
      </c>
      <c r="B72">
        <v>495</v>
      </c>
      <c r="C72">
        <v>379</v>
      </c>
      <c r="D72" s="4">
        <f t="shared" si="2"/>
        <v>0.7656565656565657</v>
      </c>
    </row>
    <row r="73" spans="1:4" x14ac:dyDescent="0.35">
      <c r="A73" s="2" t="s">
        <v>69</v>
      </c>
      <c r="B73">
        <v>595</v>
      </c>
      <c r="C73">
        <v>502</v>
      </c>
      <c r="D73" s="4">
        <f t="shared" si="2"/>
        <v>0.84369747899159664</v>
      </c>
    </row>
    <row r="74" spans="1:4" x14ac:dyDescent="0.35">
      <c r="A74" s="2" t="s">
        <v>70</v>
      </c>
      <c r="B74">
        <v>5595</v>
      </c>
      <c r="C74">
        <v>3718</v>
      </c>
      <c r="D74" s="4">
        <f t="shared" si="2"/>
        <v>0.66452189454870425</v>
      </c>
    </row>
    <row r="75" spans="1:4" x14ac:dyDescent="0.35">
      <c r="A75" s="2" t="s">
        <v>71</v>
      </c>
      <c r="B75">
        <v>699</v>
      </c>
      <c r="C75">
        <v>540</v>
      </c>
      <c r="D75" s="4">
        <f t="shared" si="2"/>
        <v>0.77253218884120167</v>
      </c>
    </row>
    <row r="76" spans="1:4" x14ac:dyDescent="0.35">
      <c r="A76" s="2" t="s">
        <v>72</v>
      </c>
      <c r="B76">
        <v>1292</v>
      </c>
      <c r="C76">
        <v>962</v>
      </c>
      <c r="D76" s="4">
        <f t="shared" si="2"/>
        <v>0.7445820433436533</v>
      </c>
    </row>
    <row r="77" spans="1:4" x14ac:dyDescent="0.35">
      <c r="A77" s="2" t="s">
        <v>73</v>
      </c>
      <c r="B77">
        <v>1068</v>
      </c>
      <c r="C77">
        <v>840</v>
      </c>
      <c r="D77" s="4">
        <f t="shared" si="2"/>
        <v>0.7865168539325843</v>
      </c>
    </row>
    <row r="78" spans="1:4" x14ac:dyDescent="0.35">
      <c r="A78" s="2" t="s">
        <v>74</v>
      </c>
      <c r="B78">
        <v>6314</v>
      </c>
      <c r="C78">
        <v>5429</v>
      </c>
      <c r="D78" s="4">
        <f t="shared" si="2"/>
        <v>0.859835286664555</v>
      </c>
    </row>
    <row r="79" spans="1:4" x14ac:dyDescent="0.35">
      <c r="A79" s="2" t="s">
        <v>75</v>
      </c>
      <c r="B79">
        <v>4687</v>
      </c>
      <c r="C79">
        <v>3744</v>
      </c>
      <c r="D79" s="4">
        <f t="shared" si="2"/>
        <v>0.79880520588862813</v>
      </c>
    </row>
    <row r="80" spans="1:4" x14ac:dyDescent="0.35">
      <c r="A80" s="2" t="s">
        <v>76</v>
      </c>
      <c r="B80">
        <v>2302</v>
      </c>
      <c r="C80">
        <v>1385</v>
      </c>
      <c r="D80" s="4">
        <f t="shared" si="2"/>
        <v>0.60165073848827111</v>
      </c>
    </row>
    <row r="81" spans="1:4" x14ac:dyDescent="0.35">
      <c r="A81" s="2" t="s">
        <v>77</v>
      </c>
      <c r="B81">
        <v>2455</v>
      </c>
      <c r="C81">
        <v>1916</v>
      </c>
      <c r="D81" s="4">
        <f t="shared" si="2"/>
        <v>0.78044806517311605</v>
      </c>
    </row>
    <row r="82" spans="1:4" x14ac:dyDescent="0.35">
      <c r="A82" s="2" t="s">
        <v>78</v>
      </c>
      <c r="B82">
        <v>467</v>
      </c>
      <c r="C82">
        <v>217</v>
      </c>
      <c r="D82" s="4">
        <f t="shared" si="2"/>
        <v>0.46466809421841543</v>
      </c>
    </row>
    <row r="83" spans="1:4" x14ac:dyDescent="0.35">
      <c r="A83" s="2" t="s">
        <v>79</v>
      </c>
      <c r="B83">
        <v>610</v>
      </c>
      <c r="C83">
        <v>275</v>
      </c>
      <c r="D83" s="4">
        <f t="shared" si="2"/>
        <v>0.45081967213114754</v>
      </c>
    </row>
    <row r="84" spans="1:4" x14ac:dyDescent="0.35">
      <c r="A84" s="2" t="s">
        <v>80</v>
      </c>
      <c r="B84">
        <v>708</v>
      </c>
      <c r="C84">
        <v>339</v>
      </c>
      <c r="D84" s="4">
        <f t="shared" si="2"/>
        <v>0.4788135593220339</v>
      </c>
    </row>
    <row r="85" spans="1:4" x14ac:dyDescent="0.35">
      <c r="A85" s="2" t="s">
        <v>81</v>
      </c>
      <c r="B85">
        <v>1260</v>
      </c>
      <c r="C85">
        <v>465</v>
      </c>
      <c r="D85" s="4">
        <f t="shared" si="2"/>
        <v>0.36904761904761907</v>
      </c>
    </row>
    <row r="86" spans="1:4" x14ac:dyDescent="0.35">
      <c r="A86" s="2" t="s">
        <v>82</v>
      </c>
      <c r="B86">
        <v>338</v>
      </c>
      <c r="C86">
        <v>118</v>
      </c>
      <c r="D86" s="4">
        <f t="shared" si="2"/>
        <v>0.34911242603550297</v>
      </c>
    </row>
    <row r="87" spans="1:4" x14ac:dyDescent="0.35">
      <c r="A87" s="2" t="s">
        <v>83</v>
      </c>
      <c r="B87">
        <v>1707</v>
      </c>
      <c r="C87">
        <v>1247</v>
      </c>
      <c r="D87" s="4">
        <f t="shared" si="2"/>
        <v>0.73052138254247212</v>
      </c>
    </row>
    <row r="88" spans="1:4" x14ac:dyDescent="0.35">
      <c r="A88" s="2" t="s">
        <v>84</v>
      </c>
      <c r="B88">
        <v>245</v>
      </c>
      <c r="C88">
        <v>137</v>
      </c>
      <c r="D88" s="4">
        <f t="shared" si="2"/>
        <v>0.5591836734693878</v>
      </c>
    </row>
    <row r="89" spans="1:4" x14ac:dyDescent="0.35">
      <c r="A89" s="2" t="s">
        <v>85</v>
      </c>
      <c r="B89">
        <v>1225</v>
      </c>
      <c r="C89">
        <v>227</v>
      </c>
      <c r="D89" s="4">
        <f t="shared" si="2"/>
        <v>0.18530612244897959</v>
      </c>
    </row>
    <row r="90" spans="1:4" x14ac:dyDescent="0.35">
      <c r="A90" s="2" t="s">
        <v>86</v>
      </c>
      <c r="B90">
        <v>274</v>
      </c>
      <c r="C90">
        <v>179</v>
      </c>
      <c r="D90" s="4">
        <f t="shared" si="2"/>
        <v>0.65328467153284675</v>
      </c>
    </row>
    <row r="91" spans="1:4" x14ac:dyDescent="0.35">
      <c r="A91" s="2" t="s">
        <v>87</v>
      </c>
      <c r="B91">
        <v>907</v>
      </c>
      <c r="C91">
        <v>209</v>
      </c>
      <c r="D91" s="4">
        <f t="shared" si="2"/>
        <v>0.23042998897464168</v>
      </c>
    </row>
    <row r="92" spans="1:4" x14ac:dyDescent="0.35">
      <c r="A92" s="2" t="s">
        <v>88</v>
      </c>
      <c r="B92">
        <v>221</v>
      </c>
      <c r="C92">
        <v>74</v>
      </c>
      <c r="D92" s="4">
        <f t="shared" si="2"/>
        <v>0.33484162895927599</v>
      </c>
    </row>
    <row r="93" spans="1:4" x14ac:dyDescent="0.35">
      <c r="A93" s="2" t="s">
        <v>89</v>
      </c>
      <c r="B93">
        <v>1057</v>
      </c>
      <c r="C93">
        <v>883</v>
      </c>
      <c r="D93" s="4">
        <f t="shared" si="2"/>
        <v>0.83538315988647116</v>
      </c>
    </row>
    <row r="94" spans="1:4" x14ac:dyDescent="0.35">
      <c r="A94" s="2" t="s">
        <v>90</v>
      </c>
      <c r="B94">
        <v>730</v>
      </c>
      <c r="C94">
        <v>179</v>
      </c>
      <c r="D94" s="4">
        <f t="shared" ref="D94:D122" si="3">C94/B94</f>
        <v>0.24520547945205479</v>
      </c>
    </row>
    <row r="95" spans="1:4" x14ac:dyDescent="0.35">
      <c r="A95" s="2" t="s">
        <v>91</v>
      </c>
      <c r="B95">
        <v>1476</v>
      </c>
      <c r="C95">
        <v>901</v>
      </c>
      <c r="D95" s="4">
        <f t="shared" si="3"/>
        <v>0.61043360433604332</v>
      </c>
    </row>
    <row r="96" spans="1:4" x14ac:dyDescent="0.35">
      <c r="A96" s="2" t="s">
        <v>92</v>
      </c>
      <c r="B96">
        <v>2555</v>
      </c>
      <c r="C96">
        <v>1602</v>
      </c>
      <c r="D96" s="4">
        <f t="shared" si="3"/>
        <v>0.62700587084148729</v>
      </c>
    </row>
    <row r="97" spans="1:4" x14ac:dyDescent="0.35">
      <c r="A97" s="2" t="s">
        <v>93</v>
      </c>
      <c r="B97">
        <v>1549</v>
      </c>
      <c r="C97">
        <v>518</v>
      </c>
      <c r="D97" s="4">
        <f t="shared" si="3"/>
        <v>0.33440929632020661</v>
      </c>
    </row>
    <row r="98" spans="1:4" x14ac:dyDescent="0.35">
      <c r="A98" s="2" t="s">
        <v>94</v>
      </c>
      <c r="B98">
        <v>363</v>
      </c>
      <c r="C98">
        <v>107</v>
      </c>
      <c r="D98" s="4">
        <f t="shared" si="3"/>
        <v>0.29476584022038566</v>
      </c>
    </row>
    <row r="99" spans="1:4" x14ac:dyDescent="0.35">
      <c r="A99" s="2" t="s">
        <v>95</v>
      </c>
      <c r="B99">
        <v>737</v>
      </c>
      <c r="C99">
        <v>141</v>
      </c>
      <c r="D99" s="4">
        <f t="shared" si="3"/>
        <v>0.19131614654002713</v>
      </c>
    </row>
    <row r="100" spans="1:4" x14ac:dyDescent="0.35">
      <c r="A100" s="2" t="s">
        <v>96</v>
      </c>
      <c r="B100">
        <v>542</v>
      </c>
      <c r="C100">
        <v>175</v>
      </c>
      <c r="D100" s="4">
        <f t="shared" si="3"/>
        <v>0.32287822878228783</v>
      </c>
    </row>
    <row r="101" spans="1:4" x14ac:dyDescent="0.35">
      <c r="A101" s="2" t="s">
        <v>97</v>
      </c>
      <c r="B101">
        <v>4389</v>
      </c>
      <c r="C101">
        <v>3752</v>
      </c>
      <c r="D101" s="4">
        <f t="shared" si="3"/>
        <v>0.85486443381180222</v>
      </c>
    </row>
    <row r="102" spans="1:4" x14ac:dyDescent="0.35">
      <c r="A102" s="2" t="s">
        <v>98</v>
      </c>
      <c r="B102">
        <v>2097</v>
      </c>
      <c r="C102">
        <v>1032</v>
      </c>
      <c r="D102" s="4">
        <f t="shared" si="3"/>
        <v>0.49213161659513593</v>
      </c>
    </row>
    <row r="103" spans="1:4" x14ac:dyDescent="0.35">
      <c r="A103" s="2" t="s">
        <v>99</v>
      </c>
      <c r="B103">
        <v>429</v>
      </c>
      <c r="C103">
        <v>342</v>
      </c>
      <c r="D103" s="4">
        <f t="shared" si="3"/>
        <v>0.79720279720279719</v>
      </c>
    </row>
    <row r="104" spans="1:4" x14ac:dyDescent="0.35">
      <c r="A104" s="2" t="s">
        <v>100</v>
      </c>
      <c r="B104">
        <v>147</v>
      </c>
      <c r="C104">
        <v>109</v>
      </c>
      <c r="D104" s="4">
        <f t="shared" si="3"/>
        <v>0.74149659863945583</v>
      </c>
    </row>
    <row r="105" spans="1:4" x14ac:dyDescent="0.35">
      <c r="A105" s="2" t="s">
        <v>101</v>
      </c>
      <c r="B105">
        <v>2059</v>
      </c>
      <c r="C105">
        <v>822</v>
      </c>
      <c r="D105" s="4">
        <f t="shared" si="3"/>
        <v>0.39922292374939289</v>
      </c>
    </row>
    <row r="106" spans="1:4" x14ac:dyDescent="0.35">
      <c r="A106" s="2" t="s">
        <v>102</v>
      </c>
      <c r="B106">
        <v>958</v>
      </c>
      <c r="C106">
        <v>708</v>
      </c>
      <c r="D106" s="4">
        <f t="shared" si="3"/>
        <v>0.73903966597077242</v>
      </c>
    </row>
    <row r="107" spans="1:4" x14ac:dyDescent="0.35">
      <c r="A107" s="2" t="s">
        <v>103</v>
      </c>
      <c r="B107">
        <v>498</v>
      </c>
      <c r="C107">
        <v>344</v>
      </c>
      <c r="D107" s="4">
        <f t="shared" si="3"/>
        <v>0.69076305220883538</v>
      </c>
    </row>
    <row r="108" spans="1:4" x14ac:dyDescent="0.35">
      <c r="A108" s="2" t="s">
        <v>104</v>
      </c>
      <c r="B108">
        <v>409</v>
      </c>
      <c r="C108">
        <v>122</v>
      </c>
      <c r="D108" s="4">
        <f t="shared" si="3"/>
        <v>0.2982885085574572</v>
      </c>
    </row>
    <row r="109" spans="1:4" x14ac:dyDescent="0.35">
      <c r="A109" s="2" t="s">
        <v>105</v>
      </c>
      <c r="B109">
        <v>5198</v>
      </c>
      <c r="C109">
        <v>4649</v>
      </c>
      <c r="D109" s="4">
        <f t="shared" si="3"/>
        <v>0.89438245479030398</v>
      </c>
    </row>
    <row r="110" spans="1:4" x14ac:dyDescent="0.35">
      <c r="A110" s="2" t="s">
        <v>106</v>
      </c>
      <c r="B110">
        <v>1181</v>
      </c>
      <c r="C110">
        <v>859</v>
      </c>
      <c r="D110" s="4">
        <f t="shared" si="3"/>
        <v>0.72734970364098217</v>
      </c>
    </row>
    <row r="111" spans="1:4" x14ac:dyDescent="0.35">
      <c r="A111" s="2" t="s">
        <v>107</v>
      </c>
      <c r="B111">
        <v>1586</v>
      </c>
      <c r="C111">
        <v>889</v>
      </c>
      <c r="D111" s="4">
        <f t="shared" si="3"/>
        <v>0.56052963430012614</v>
      </c>
    </row>
    <row r="112" spans="1:4" x14ac:dyDescent="0.35">
      <c r="A112" s="2" t="s">
        <v>108</v>
      </c>
      <c r="B112">
        <v>342</v>
      </c>
      <c r="C112">
        <v>227</v>
      </c>
      <c r="D112" s="4">
        <f t="shared" si="3"/>
        <v>0.66374269005847952</v>
      </c>
    </row>
    <row r="113" spans="1:4" x14ac:dyDescent="0.35">
      <c r="A113" s="2" t="s">
        <v>109</v>
      </c>
      <c r="B113">
        <v>835</v>
      </c>
      <c r="C113">
        <v>531</v>
      </c>
      <c r="D113" s="4">
        <f t="shared" si="3"/>
        <v>0.63592814371257489</v>
      </c>
    </row>
    <row r="114" spans="1:4" x14ac:dyDescent="0.35">
      <c r="A114" s="2" t="s">
        <v>110</v>
      </c>
      <c r="B114">
        <v>464</v>
      </c>
      <c r="C114">
        <v>267</v>
      </c>
      <c r="D114" s="4">
        <f t="shared" si="3"/>
        <v>0.57543103448275867</v>
      </c>
    </row>
    <row r="115" spans="1:4" x14ac:dyDescent="0.35">
      <c r="A115" s="2" t="s">
        <v>111</v>
      </c>
      <c r="B115">
        <v>285</v>
      </c>
      <c r="C115">
        <v>240</v>
      </c>
      <c r="D115" s="4">
        <f t="shared" si="3"/>
        <v>0.84210526315789469</v>
      </c>
    </row>
    <row r="116" spans="1:4" x14ac:dyDescent="0.35">
      <c r="A116" s="2" t="s">
        <v>112</v>
      </c>
      <c r="B116">
        <v>1097</v>
      </c>
      <c r="C116">
        <v>833</v>
      </c>
      <c r="D116" s="4">
        <f t="shared" si="3"/>
        <v>0.75934366453965363</v>
      </c>
    </row>
    <row r="117" spans="1:4" x14ac:dyDescent="0.35">
      <c r="A117" s="2" t="s">
        <v>113</v>
      </c>
      <c r="B117">
        <v>242</v>
      </c>
      <c r="C117">
        <v>158</v>
      </c>
      <c r="D117" s="4">
        <f t="shared" si="3"/>
        <v>0.65289256198347112</v>
      </c>
    </row>
    <row r="118" spans="1:4" x14ac:dyDescent="0.35">
      <c r="A118" s="2" t="s">
        <v>114</v>
      </c>
      <c r="B118">
        <v>330</v>
      </c>
      <c r="C118">
        <v>209</v>
      </c>
      <c r="D118" s="4">
        <f t="shared" si="3"/>
        <v>0.6333333333333333</v>
      </c>
    </row>
    <row r="119" spans="1:4" x14ac:dyDescent="0.35">
      <c r="A119" s="2" t="s">
        <v>115</v>
      </c>
      <c r="B119">
        <v>648</v>
      </c>
      <c r="C119">
        <v>152</v>
      </c>
      <c r="D119" s="4">
        <f t="shared" si="3"/>
        <v>0.23456790123456789</v>
      </c>
    </row>
    <row r="120" spans="1:4" x14ac:dyDescent="0.35">
      <c r="A120" s="2" t="s">
        <v>116</v>
      </c>
      <c r="B120">
        <v>1230</v>
      </c>
      <c r="C120">
        <v>415</v>
      </c>
      <c r="D120" s="4">
        <f t="shared" si="3"/>
        <v>0.33739837398373984</v>
      </c>
    </row>
    <row r="121" spans="1:4" x14ac:dyDescent="0.35">
      <c r="A121" s="2" t="s">
        <v>117</v>
      </c>
      <c r="B121">
        <v>248</v>
      </c>
      <c r="C121">
        <v>164</v>
      </c>
      <c r="D121" s="4">
        <f t="shared" si="3"/>
        <v>0.66129032258064513</v>
      </c>
    </row>
    <row r="122" spans="1:4" x14ac:dyDescent="0.35">
      <c r="A122" s="19" t="s">
        <v>118</v>
      </c>
      <c r="B122" s="18">
        <v>75827</v>
      </c>
      <c r="C122" s="18">
        <v>49387</v>
      </c>
      <c r="D122" s="5">
        <f t="shared" si="3"/>
        <v>0.65131153810647924</v>
      </c>
    </row>
  </sheetData>
  <sheetProtection sheet="1" objects="1" scenarios="1"/>
  <mergeCells count="2">
    <mergeCell ref="A1:D1"/>
    <mergeCell ref="A60:D6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opLeftCell="C1" workbookViewId="0">
      <selection activeCell="C5" sqref="C5"/>
    </sheetView>
  </sheetViews>
  <sheetFormatPr baseColWidth="10" defaultColWidth="11.453125" defaultRowHeight="14.5" x14ac:dyDescent="0.35"/>
  <cols>
    <col min="1" max="1" width="15.54296875" style="31" customWidth="1"/>
    <col min="2" max="2" width="55.1796875" style="31" customWidth="1"/>
    <col min="3" max="3" width="66.26953125" style="31" customWidth="1"/>
    <col min="4" max="4" width="14.81640625" style="31" customWidth="1"/>
    <col min="5" max="5" width="14.26953125" style="31" customWidth="1"/>
    <col min="6" max="6" width="13.7265625" style="34" customWidth="1"/>
    <col min="7" max="7" width="13.7265625" style="32" customWidth="1"/>
    <col min="9" max="16384" width="11.453125" style="31"/>
  </cols>
  <sheetData>
    <row r="1" spans="1:7" x14ac:dyDescent="0.35">
      <c r="B1" s="197" t="s">
        <v>2721</v>
      </c>
      <c r="C1" s="197"/>
      <c r="D1" s="197"/>
      <c r="E1" s="197"/>
      <c r="F1" s="197"/>
      <c r="G1" s="197"/>
    </row>
    <row r="2" spans="1:7" x14ac:dyDescent="0.35">
      <c r="A2" s="31" t="s">
        <v>2294</v>
      </c>
      <c r="B2" s="70" t="s">
        <v>2295</v>
      </c>
      <c r="C2" s="70" t="s">
        <v>2296</v>
      </c>
      <c r="D2" s="70" t="s">
        <v>2725</v>
      </c>
      <c r="E2" s="70" t="s">
        <v>2726</v>
      </c>
      <c r="F2" s="71" t="s">
        <v>2723</v>
      </c>
      <c r="G2" s="65" t="s">
        <v>2724</v>
      </c>
    </row>
    <row r="3" spans="1:7" s="33" customFormat="1" ht="19.899999999999999" customHeight="1" x14ac:dyDescent="0.25">
      <c r="A3" s="69" t="s">
        <v>328</v>
      </c>
      <c r="B3" s="72" t="s">
        <v>329</v>
      </c>
      <c r="C3" s="72" t="s">
        <v>330</v>
      </c>
      <c r="D3" s="73">
        <v>11</v>
      </c>
      <c r="E3" s="73">
        <v>7</v>
      </c>
      <c r="F3" s="71">
        <f>D3/(E3+D3)</f>
        <v>0.61111111111111116</v>
      </c>
      <c r="G3" s="65">
        <f t="shared" ref="G3:G34" si="0">E3/(E3+D3)</f>
        <v>0.3888888888888889</v>
      </c>
    </row>
    <row r="4" spans="1:7" s="33" customFormat="1" ht="19.899999999999999" customHeight="1" x14ac:dyDescent="0.25">
      <c r="A4" s="69" t="s">
        <v>328</v>
      </c>
      <c r="B4" s="72" t="s">
        <v>329</v>
      </c>
      <c r="C4" s="72" t="s">
        <v>331</v>
      </c>
      <c r="D4" s="73">
        <v>7</v>
      </c>
      <c r="E4" s="73">
        <v>16</v>
      </c>
      <c r="F4" s="71">
        <f t="shared" ref="F4:F34" si="1">D4/(E4+D4)</f>
        <v>0.30434782608695654</v>
      </c>
      <c r="G4" s="65">
        <f t="shared" si="0"/>
        <v>0.69565217391304346</v>
      </c>
    </row>
    <row r="5" spans="1:7" s="33" customFormat="1" ht="19.899999999999999" customHeight="1" x14ac:dyDescent="0.25">
      <c r="A5" s="69" t="s">
        <v>328</v>
      </c>
      <c r="B5" s="72" t="s">
        <v>332</v>
      </c>
      <c r="C5" s="194" t="s">
        <v>333</v>
      </c>
      <c r="D5" s="73">
        <v>14</v>
      </c>
      <c r="E5" s="73">
        <v>10</v>
      </c>
      <c r="F5" s="71">
        <f t="shared" si="1"/>
        <v>0.58333333333333337</v>
      </c>
      <c r="G5" s="65">
        <f t="shared" si="0"/>
        <v>0.41666666666666669</v>
      </c>
    </row>
    <row r="6" spans="1:7" s="33" customFormat="1" ht="19.899999999999999" customHeight="1" x14ac:dyDescent="0.25">
      <c r="A6" s="69" t="s">
        <v>328</v>
      </c>
      <c r="B6" s="72" t="s">
        <v>332</v>
      </c>
      <c r="C6" s="72" t="s">
        <v>334</v>
      </c>
      <c r="D6" s="73">
        <v>19</v>
      </c>
      <c r="E6" s="73">
        <v>7</v>
      </c>
      <c r="F6" s="71">
        <f t="shared" si="1"/>
        <v>0.73076923076923073</v>
      </c>
      <c r="G6" s="65">
        <f t="shared" si="0"/>
        <v>0.26923076923076922</v>
      </c>
    </row>
    <row r="7" spans="1:7" s="33" customFormat="1" ht="19.899999999999999" customHeight="1" x14ac:dyDescent="0.25">
      <c r="A7" s="69" t="s">
        <v>328</v>
      </c>
      <c r="B7" s="72" t="s">
        <v>332</v>
      </c>
      <c r="C7" s="72" t="s">
        <v>335</v>
      </c>
      <c r="D7" s="73">
        <v>19</v>
      </c>
      <c r="E7" s="73">
        <v>16</v>
      </c>
      <c r="F7" s="71">
        <f t="shared" si="1"/>
        <v>0.54285714285714282</v>
      </c>
      <c r="G7" s="65">
        <f t="shared" si="0"/>
        <v>0.45714285714285713</v>
      </c>
    </row>
    <row r="8" spans="1:7" s="33" customFormat="1" ht="19.899999999999999" customHeight="1" x14ac:dyDescent="0.25">
      <c r="A8" s="69" t="s">
        <v>328</v>
      </c>
      <c r="B8" s="72" t="s">
        <v>336</v>
      </c>
      <c r="C8" s="72" t="s">
        <v>337</v>
      </c>
      <c r="D8" s="73">
        <v>14</v>
      </c>
      <c r="E8" s="73">
        <v>21</v>
      </c>
      <c r="F8" s="71">
        <f t="shared" si="1"/>
        <v>0.4</v>
      </c>
      <c r="G8" s="65">
        <f t="shared" si="0"/>
        <v>0.6</v>
      </c>
    </row>
    <row r="9" spans="1:7" s="33" customFormat="1" ht="19.899999999999999" customHeight="1" x14ac:dyDescent="0.25">
      <c r="A9" s="69" t="s">
        <v>328</v>
      </c>
      <c r="B9" s="72" t="s">
        <v>338</v>
      </c>
      <c r="C9" s="72" t="s">
        <v>339</v>
      </c>
      <c r="D9" s="73">
        <v>19</v>
      </c>
      <c r="E9" s="73">
        <v>87</v>
      </c>
      <c r="F9" s="71">
        <f t="shared" si="1"/>
        <v>0.17924528301886791</v>
      </c>
      <c r="G9" s="65">
        <f t="shared" si="0"/>
        <v>0.82075471698113212</v>
      </c>
    </row>
    <row r="10" spans="1:7" s="33" customFormat="1" ht="19.899999999999999" customHeight="1" x14ac:dyDescent="0.25">
      <c r="A10" s="69" t="s">
        <v>328</v>
      </c>
      <c r="B10" s="72" t="s">
        <v>338</v>
      </c>
      <c r="C10" s="72" t="s">
        <v>340</v>
      </c>
      <c r="D10" s="73">
        <v>2</v>
      </c>
      <c r="E10" s="73">
        <v>20</v>
      </c>
      <c r="F10" s="71">
        <f t="shared" si="1"/>
        <v>9.0909090909090912E-2</v>
      </c>
      <c r="G10" s="65">
        <f t="shared" si="0"/>
        <v>0.90909090909090906</v>
      </c>
    </row>
    <row r="11" spans="1:7" s="33" customFormat="1" ht="19.899999999999999" customHeight="1" x14ac:dyDescent="0.25">
      <c r="A11" s="69" t="s">
        <v>328</v>
      </c>
      <c r="B11" s="72" t="s">
        <v>341</v>
      </c>
      <c r="C11" s="72" t="s">
        <v>342</v>
      </c>
      <c r="D11" s="73">
        <v>10</v>
      </c>
      <c r="E11" s="73">
        <v>98</v>
      </c>
      <c r="F11" s="71">
        <f t="shared" si="1"/>
        <v>9.2592592592592587E-2</v>
      </c>
      <c r="G11" s="65">
        <f t="shared" si="0"/>
        <v>0.90740740740740744</v>
      </c>
    </row>
    <row r="12" spans="1:7" s="33" customFormat="1" ht="19.899999999999999" customHeight="1" x14ac:dyDescent="0.25">
      <c r="A12" s="69" t="s">
        <v>328</v>
      </c>
      <c r="B12" s="72" t="s">
        <v>343</v>
      </c>
      <c r="C12" s="72" t="s">
        <v>344</v>
      </c>
      <c r="D12" s="73">
        <v>9</v>
      </c>
      <c r="E12" s="73">
        <v>75</v>
      </c>
      <c r="F12" s="71">
        <f t="shared" si="1"/>
        <v>0.10714285714285714</v>
      </c>
      <c r="G12" s="65">
        <f t="shared" si="0"/>
        <v>0.8928571428571429</v>
      </c>
    </row>
    <row r="13" spans="1:7" s="33" customFormat="1" ht="19.899999999999999" customHeight="1" x14ac:dyDescent="0.25">
      <c r="A13" s="69" t="s">
        <v>328</v>
      </c>
      <c r="B13" s="72" t="s">
        <v>343</v>
      </c>
      <c r="C13" s="72" t="s">
        <v>345</v>
      </c>
      <c r="D13" s="73">
        <v>3</v>
      </c>
      <c r="E13" s="73">
        <v>15</v>
      </c>
      <c r="F13" s="71">
        <f t="shared" si="1"/>
        <v>0.16666666666666666</v>
      </c>
      <c r="G13" s="65">
        <f t="shared" si="0"/>
        <v>0.83333333333333337</v>
      </c>
    </row>
    <row r="14" spans="1:7" s="33" customFormat="1" ht="19.899999999999999" customHeight="1" x14ac:dyDescent="0.25">
      <c r="A14" s="69" t="s">
        <v>328</v>
      </c>
      <c r="B14" s="72" t="s">
        <v>346</v>
      </c>
      <c r="C14" s="72" t="s">
        <v>347</v>
      </c>
      <c r="D14" s="73">
        <v>56</v>
      </c>
      <c r="E14" s="73">
        <v>33</v>
      </c>
      <c r="F14" s="71">
        <f t="shared" si="1"/>
        <v>0.6292134831460674</v>
      </c>
      <c r="G14" s="65">
        <f t="shared" si="0"/>
        <v>0.3707865168539326</v>
      </c>
    </row>
    <row r="15" spans="1:7" s="33" customFormat="1" ht="19.899999999999999" customHeight="1" x14ac:dyDescent="0.25">
      <c r="A15" s="69" t="s">
        <v>328</v>
      </c>
      <c r="B15" s="72" t="s">
        <v>346</v>
      </c>
      <c r="C15" s="72" t="s">
        <v>348</v>
      </c>
      <c r="D15" s="73">
        <v>21</v>
      </c>
      <c r="E15" s="73">
        <v>5</v>
      </c>
      <c r="F15" s="71">
        <f t="shared" si="1"/>
        <v>0.80769230769230771</v>
      </c>
      <c r="G15" s="65">
        <f t="shared" si="0"/>
        <v>0.19230769230769232</v>
      </c>
    </row>
    <row r="16" spans="1:7" s="33" customFormat="1" ht="19.899999999999999" customHeight="1" x14ac:dyDescent="0.25">
      <c r="A16" s="69" t="s">
        <v>328</v>
      </c>
      <c r="B16" s="72" t="s">
        <v>349</v>
      </c>
      <c r="C16" s="72" t="s">
        <v>350</v>
      </c>
      <c r="D16" s="73">
        <v>67</v>
      </c>
      <c r="E16" s="73">
        <v>53</v>
      </c>
      <c r="F16" s="71">
        <f t="shared" si="1"/>
        <v>0.55833333333333335</v>
      </c>
      <c r="G16" s="65">
        <f t="shared" si="0"/>
        <v>0.44166666666666665</v>
      </c>
    </row>
    <row r="17" spans="1:7" s="33" customFormat="1" ht="19.899999999999999" customHeight="1" x14ac:dyDescent="0.25">
      <c r="A17" s="69" t="s">
        <v>328</v>
      </c>
      <c r="B17" s="72" t="s">
        <v>351</v>
      </c>
      <c r="C17" s="72" t="s">
        <v>352</v>
      </c>
      <c r="D17" s="73">
        <v>33</v>
      </c>
      <c r="E17" s="73">
        <v>72</v>
      </c>
      <c r="F17" s="71">
        <f t="shared" si="1"/>
        <v>0.31428571428571428</v>
      </c>
      <c r="G17" s="65">
        <f t="shared" si="0"/>
        <v>0.68571428571428572</v>
      </c>
    </row>
    <row r="18" spans="1:7" s="33" customFormat="1" ht="19.899999999999999" customHeight="1" x14ac:dyDescent="0.25">
      <c r="A18" s="69" t="s">
        <v>328</v>
      </c>
      <c r="B18" s="72" t="s">
        <v>351</v>
      </c>
      <c r="C18" s="72" t="s">
        <v>353</v>
      </c>
      <c r="D18" s="73">
        <v>10</v>
      </c>
      <c r="E18" s="73">
        <v>10</v>
      </c>
      <c r="F18" s="71">
        <f t="shared" si="1"/>
        <v>0.5</v>
      </c>
      <c r="G18" s="65">
        <f t="shared" si="0"/>
        <v>0.5</v>
      </c>
    </row>
    <row r="19" spans="1:7" s="33" customFormat="1" ht="19.899999999999999" customHeight="1" x14ac:dyDescent="0.25">
      <c r="A19" s="69" t="s">
        <v>328</v>
      </c>
      <c r="B19" s="72" t="s">
        <v>354</v>
      </c>
      <c r="C19" s="72" t="s">
        <v>355</v>
      </c>
      <c r="D19" s="73">
        <v>21</v>
      </c>
      <c r="E19" s="73">
        <v>43</v>
      </c>
      <c r="F19" s="71">
        <f t="shared" si="1"/>
        <v>0.328125</v>
      </c>
      <c r="G19" s="65">
        <f t="shared" si="0"/>
        <v>0.671875</v>
      </c>
    </row>
    <row r="20" spans="1:7" s="33" customFormat="1" ht="19.899999999999999" customHeight="1" x14ac:dyDescent="0.25">
      <c r="A20" s="69" t="s">
        <v>328</v>
      </c>
      <c r="B20" s="72" t="s">
        <v>354</v>
      </c>
      <c r="C20" s="72" t="s">
        <v>356</v>
      </c>
      <c r="D20" s="73">
        <v>4</v>
      </c>
      <c r="E20" s="73">
        <v>10</v>
      </c>
      <c r="F20" s="71">
        <f t="shared" si="1"/>
        <v>0.2857142857142857</v>
      </c>
      <c r="G20" s="65">
        <f t="shared" si="0"/>
        <v>0.7142857142857143</v>
      </c>
    </row>
    <row r="21" spans="1:7" s="33" customFormat="1" ht="19.899999999999999" customHeight="1" x14ac:dyDescent="0.25">
      <c r="A21" s="69" t="s">
        <v>328</v>
      </c>
      <c r="B21" s="72" t="s">
        <v>85</v>
      </c>
      <c r="C21" s="72" t="s">
        <v>357</v>
      </c>
      <c r="D21" s="73">
        <v>14</v>
      </c>
      <c r="E21" s="73">
        <v>90</v>
      </c>
      <c r="F21" s="71">
        <f t="shared" si="1"/>
        <v>0.13461538461538461</v>
      </c>
      <c r="G21" s="65">
        <f t="shared" si="0"/>
        <v>0.86538461538461542</v>
      </c>
    </row>
    <row r="22" spans="1:7" s="33" customFormat="1" ht="19.899999999999999" customHeight="1" x14ac:dyDescent="0.25">
      <c r="A22" s="69" t="s">
        <v>328</v>
      </c>
      <c r="B22" s="72" t="s">
        <v>358</v>
      </c>
      <c r="C22" s="72" t="s">
        <v>359</v>
      </c>
      <c r="D22" s="73">
        <v>25</v>
      </c>
      <c r="E22" s="73">
        <v>83</v>
      </c>
      <c r="F22" s="71">
        <f t="shared" si="1"/>
        <v>0.23148148148148148</v>
      </c>
      <c r="G22" s="65">
        <f t="shared" si="0"/>
        <v>0.76851851851851849</v>
      </c>
    </row>
    <row r="23" spans="1:7" s="33" customFormat="1" ht="19.899999999999999" customHeight="1" x14ac:dyDescent="0.25">
      <c r="A23" s="69" t="s">
        <v>328</v>
      </c>
      <c r="B23" s="72" t="s">
        <v>360</v>
      </c>
      <c r="C23" s="72" t="s">
        <v>361</v>
      </c>
      <c r="D23" s="73">
        <v>14</v>
      </c>
      <c r="E23" s="73">
        <v>33</v>
      </c>
      <c r="F23" s="71">
        <f t="shared" si="1"/>
        <v>0.2978723404255319</v>
      </c>
      <c r="G23" s="65">
        <f t="shared" si="0"/>
        <v>0.7021276595744681</v>
      </c>
    </row>
    <row r="24" spans="1:7" s="33" customFormat="1" ht="19.899999999999999" customHeight="1" x14ac:dyDescent="0.25">
      <c r="A24" s="69" t="s">
        <v>328</v>
      </c>
      <c r="B24" s="72" t="s">
        <v>362</v>
      </c>
      <c r="C24" s="72" t="s">
        <v>363</v>
      </c>
      <c r="D24" s="73">
        <v>1</v>
      </c>
      <c r="E24" s="73">
        <v>42</v>
      </c>
      <c r="F24" s="71">
        <f t="shared" si="1"/>
        <v>2.3255813953488372E-2</v>
      </c>
      <c r="G24" s="65">
        <f t="shared" si="0"/>
        <v>0.97674418604651159</v>
      </c>
    </row>
    <row r="25" spans="1:7" s="33" customFormat="1" ht="19.899999999999999" customHeight="1" x14ac:dyDescent="0.25">
      <c r="A25" s="69" t="s">
        <v>328</v>
      </c>
      <c r="B25" s="72" t="s">
        <v>364</v>
      </c>
      <c r="C25" s="72" t="s">
        <v>365</v>
      </c>
      <c r="D25" s="73">
        <v>103</v>
      </c>
      <c r="E25" s="73">
        <v>61</v>
      </c>
      <c r="F25" s="71">
        <f t="shared" si="1"/>
        <v>0.62804878048780488</v>
      </c>
      <c r="G25" s="65">
        <f t="shared" si="0"/>
        <v>0.37195121951219512</v>
      </c>
    </row>
    <row r="26" spans="1:7" s="33" customFormat="1" ht="19.899999999999999" customHeight="1" x14ac:dyDescent="0.25">
      <c r="A26" s="69" t="s">
        <v>328</v>
      </c>
      <c r="B26" s="72" t="s">
        <v>364</v>
      </c>
      <c r="C26" s="72" t="s">
        <v>366</v>
      </c>
      <c r="D26" s="73">
        <v>49</v>
      </c>
      <c r="E26" s="73">
        <v>38</v>
      </c>
      <c r="F26" s="71">
        <f t="shared" si="1"/>
        <v>0.56321839080459768</v>
      </c>
      <c r="G26" s="65">
        <f t="shared" si="0"/>
        <v>0.43678160919540232</v>
      </c>
    </row>
    <row r="27" spans="1:7" s="33" customFormat="1" ht="19.899999999999999" customHeight="1" x14ac:dyDescent="0.25">
      <c r="A27" s="69" t="s">
        <v>328</v>
      </c>
      <c r="B27" s="72" t="s">
        <v>364</v>
      </c>
      <c r="C27" s="72" t="s">
        <v>367</v>
      </c>
      <c r="D27" s="73">
        <v>18</v>
      </c>
      <c r="E27" s="73">
        <v>10</v>
      </c>
      <c r="F27" s="71">
        <f t="shared" si="1"/>
        <v>0.6428571428571429</v>
      </c>
      <c r="G27" s="65">
        <f t="shared" si="0"/>
        <v>0.35714285714285715</v>
      </c>
    </row>
    <row r="28" spans="1:7" s="33" customFormat="1" ht="19.899999999999999" customHeight="1" x14ac:dyDescent="0.25">
      <c r="A28" s="69" t="s">
        <v>368</v>
      </c>
      <c r="B28" s="173" t="s">
        <v>369</v>
      </c>
      <c r="C28" s="173" t="s">
        <v>370</v>
      </c>
      <c r="D28" s="73">
        <v>49</v>
      </c>
      <c r="E28" s="73">
        <v>33</v>
      </c>
      <c r="F28" s="71">
        <f t="shared" si="1"/>
        <v>0.59756097560975607</v>
      </c>
      <c r="G28" s="65">
        <f t="shared" si="0"/>
        <v>0.40243902439024393</v>
      </c>
    </row>
    <row r="29" spans="1:7" s="33" customFormat="1" ht="19.899999999999999" customHeight="1" x14ac:dyDescent="0.25">
      <c r="A29" s="69" t="s">
        <v>368</v>
      </c>
      <c r="B29" s="72" t="s">
        <v>369</v>
      </c>
      <c r="C29" s="72" t="s">
        <v>371</v>
      </c>
      <c r="D29" s="73">
        <v>3</v>
      </c>
      <c r="E29" s="73">
        <v>9</v>
      </c>
      <c r="F29" s="71">
        <f t="shared" si="1"/>
        <v>0.25</v>
      </c>
      <c r="G29" s="65">
        <f t="shared" si="0"/>
        <v>0.75</v>
      </c>
    </row>
    <row r="30" spans="1:7" s="33" customFormat="1" ht="19.899999999999999" customHeight="1" x14ac:dyDescent="0.25">
      <c r="A30" s="69" t="s">
        <v>368</v>
      </c>
      <c r="B30" s="72" t="s">
        <v>369</v>
      </c>
      <c r="C30" s="72" t="s">
        <v>372</v>
      </c>
      <c r="D30" s="73">
        <v>6</v>
      </c>
      <c r="E30" s="73">
        <v>9</v>
      </c>
      <c r="F30" s="71">
        <f t="shared" si="1"/>
        <v>0.4</v>
      </c>
      <c r="G30" s="65">
        <f t="shared" si="0"/>
        <v>0.6</v>
      </c>
    </row>
    <row r="31" spans="1:7" s="33" customFormat="1" ht="19.899999999999999" customHeight="1" x14ac:dyDescent="0.25">
      <c r="A31" s="69" t="s">
        <v>368</v>
      </c>
      <c r="B31" s="72" t="s">
        <v>369</v>
      </c>
      <c r="C31" s="72" t="s">
        <v>373</v>
      </c>
      <c r="D31" s="73">
        <v>27</v>
      </c>
      <c r="E31" s="73">
        <v>23</v>
      </c>
      <c r="F31" s="71">
        <f t="shared" si="1"/>
        <v>0.54</v>
      </c>
      <c r="G31" s="65">
        <f t="shared" si="0"/>
        <v>0.46</v>
      </c>
    </row>
    <row r="32" spans="1:7" s="33" customFormat="1" ht="19.899999999999999" customHeight="1" x14ac:dyDescent="0.25">
      <c r="A32" s="69" t="s">
        <v>368</v>
      </c>
      <c r="B32" s="72" t="s">
        <v>369</v>
      </c>
      <c r="C32" s="72" t="s">
        <v>374</v>
      </c>
      <c r="D32" s="73">
        <v>266</v>
      </c>
      <c r="E32" s="73">
        <v>247</v>
      </c>
      <c r="F32" s="71">
        <f t="shared" si="1"/>
        <v>0.51851851851851849</v>
      </c>
      <c r="G32" s="65">
        <f t="shared" si="0"/>
        <v>0.48148148148148145</v>
      </c>
    </row>
    <row r="33" spans="1:7" s="33" customFormat="1" ht="19.899999999999999" customHeight="1" x14ac:dyDescent="0.25">
      <c r="A33" s="69" t="s">
        <v>368</v>
      </c>
      <c r="B33" s="72" t="s">
        <v>375</v>
      </c>
      <c r="C33" s="72" t="s">
        <v>376</v>
      </c>
      <c r="D33" s="73">
        <v>152</v>
      </c>
      <c r="E33" s="73">
        <v>43</v>
      </c>
      <c r="F33" s="71">
        <f t="shared" si="1"/>
        <v>0.77948717948717949</v>
      </c>
      <c r="G33" s="65">
        <f t="shared" si="0"/>
        <v>0.22051282051282051</v>
      </c>
    </row>
    <row r="34" spans="1:7" s="33" customFormat="1" ht="19.899999999999999" customHeight="1" x14ac:dyDescent="0.25">
      <c r="A34" s="69" t="s">
        <v>368</v>
      </c>
      <c r="B34" s="72" t="s">
        <v>375</v>
      </c>
      <c r="C34" s="72" t="s">
        <v>377</v>
      </c>
      <c r="D34" s="73">
        <v>9</v>
      </c>
      <c r="E34" s="73">
        <v>3</v>
      </c>
      <c r="F34" s="71">
        <f t="shared" si="1"/>
        <v>0.75</v>
      </c>
      <c r="G34" s="65">
        <f t="shared" si="0"/>
        <v>0.25</v>
      </c>
    </row>
    <row r="35" spans="1:7" s="33" customFormat="1" ht="19.899999999999999" customHeight="1" x14ac:dyDescent="0.25">
      <c r="A35" s="69" t="s">
        <v>368</v>
      </c>
      <c r="B35" s="72" t="s">
        <v>375</v>
      </c>
      <c r="C35" s="72" t="s">
        <v>378</v>
      </c>
      <c r="D35" s="73">
        <v>11</v>
      </c>
      <c r="E35" s="73">
        <v>2</v>
      </c>
      <c r="F35" s="71">
        <f t="shared" ref="F35:F66" si="2">D35/(E35+D35)</f>
        <v>0.84615384615384615</v>
      </c>
      <c r="G35" s="65">
        <f t="shared" ref="G35:G66" si="3">E35/(E35+D35)</f>
        <v>0.15384615384615385</v>
      </c>
    </row>
    <row r="36" spans="1:7" s="33" customFormat="1" ht="19.899999999999999" customHeight="1" x14ac:dyDescent="0.25">
      <c r="A36" s="69" t="s">
        <v>368</v>
      </c>
      <c r="B36" s="72" t="s">
        <v>375</v>
      </c>
      <c r="C36" s="72" t="s">
        <v>379</v>
      </c>
      <c r="D36" s="73">
        <v>12</v>
      </c>
      <c r="E36" s="73">
        <v>2</v>
      </c>
      <c r="F36" s="71">
        <f t="shared" si="2"/>
        <v>0.8571428571428571</v>
      </c>
      <c r="G36" s="65">
        <f t="shared" si="3"/>
        <v>0.14285714285714285</v>
      </c>
    </row>
    <row r="37" spans="1:7" s="33" customFormat="1" ht="19.899999999999999" customHeight="1" x14ac:dyDescent="0.25">
      <c r="A37" s="69" t="s">
        <v>368</v>
      </c>
      <c r="B37" s="72" t="s">
        <v>375</v>
      </c>
      <c r="C37" s="72" t="s">
        <v>380</v>
      </c>
      <c r="D37" s="73">
        <v>20</v>
      </c>
      <c r="E37" s="73">
        <v>6</v>
      </c>
      <c r="F37" s="71">
        <f t="shared" si="2"/>
        <v>0.76923076923076927</v>
      </c>
      <c r="G37" s="65">
        <f t="shared" si="3"/>
        <v>0.23076923076923078</v>
      </c>
    </row>
    <row r="38" spans="1:7" s="33" customFormat="1" ht="19.899999999999999" customHeight="1" x14ac:dyDescent="0.25">
      <c r="A38" s="69" t="s">
        <v>368</v>
      </c>
      <c r="B38" s="72" t="s">
        <v>375</v>
      </c>
      <c r="C38" s="72" t="s">
        <v>381</v>
      </c>
      <c r="D38" s="73">
        <v>26</v>
      </c>
      <c r="E38" s="73">
        <v>3</v>
      </c>
      <c r="F38" s="71">
        <f t="shared" si="2"/>
        <v>0.89655172413793105</v>
      </c>
      <c r="G38" s="65">
        <f t="shared" si="3"/>
        <v>0.10344827586206896</v>
      </c>
    </row>
    <row r="39" spans="1:7" s="33" customFormat="1" ht="19.899999999999999" customHeight="1" x14ac:dyDescent="0.25">
      <c r="A39" s="69" t="s">
        <v>368</v>
      </c>
      <c r="B39" s="72" t="s">
        <v>375</v>
      </c>
      <c r="C39" s="72" t="s">
        <v>382</v>
      </c>
      <c r="D39" s="73">
        <v>23</v>
      </c>
      <c r="E39" s="73">
        <v>4</v>
      </c>
      <c r="F39" s="71">
        <f t="shared" si="2"/>
        <v>0.85185185185185186</v>
      </c>
      <c r="G39" s="65">
        <f t="shared" si="3"/>
        <v>0.14814814814814814</v>
      </c>
    </row>
    <row r="40" spans="1:7" s="33" customFormat="1" ht="19.899999999999999" customHeight="1" x14ac:dyDescent="0.25">
      <c r="A40" s="69" t="s">
        <v>368</v>
      </c>
      <c r="B40" s="72" t="s">
        <v>375</v>
      </c>
      <c r="C40" s="72" t="s">
        <v>383</v>
      </c>
      <c r="D40" s="73">
        <v>9</v>
      </c>
      <c r="E40" s="73">
        <v>5</v>
      </c>
      <c r="F40" s="71">
        <f t="shared" si="2"/>
        <v>0.6428571428571429</v>
      </c>
      <c r="G40" s="65">
        <f t="shared" si="3"/>
        <v>0.35714285714285715</v>
      </c>
    </row>
    <row r="41" spans="1:7" s="33" customFormat="1" ht="19.899999999999999" customHeight="1" x14ac:dyDescent="0.25">
      <c r="A41" s="69" t="s">
        <v>368</v>
      </c>
      <c r="B41" s="72" t="s">
        <v>375</v>
      </c>
      <c r="C41" s="72" t="s">
        <v>384</v>
      </c>
      <c r="D41" s="73"/>
      <c r="E41" s="73">
        <v>9</v>
      </c>
      <c r="F41" s="71">
        <f t="shared" si="2"/>
        <v>0</v>
      </c>
      <c r="G41" s="65">
        <f t="shared" si="3"/>
        <v>1</v>
      </c>
    </row>
    <row r="42" spans="1:7" s="33" customFormat="1" ht="19.899999999999999" customHeight="1" x14ac:dyDescent="0.25">
      <c r="A42" s="69" t="s">
        <v>368</v>
      </c>
      <c r="B42" s="72" t="s">
        <v>375</v>
      </c>
      <c r="C42" s="72" t="s">
        <v>385</v>
      </c>
      <c r="D42" s="73">
        <v>112</v>
      </c>
      <c r="E42" s="73">
        <v>47</v>
      </c>
      <c r="F42" s="71">
        <f t="shared" si="2"/>
        <v>0.70440251572327039</v>
      </c>
      <c r="G42" s="65">
        <f t="shared" si="3"/>
        <v>0.29559748427672955</v>
      </c>
    </row>
    <row r="43" spans="1:7" s="33" customFormat="1" ht="19.899999999999999" customHeight="1" x14ac:dyDescent="0.25">
      <c r="A43" s="69" t="s">
        <v>368</v>
      </c>
      <c r="B43" s="72" t="s">
        <v>375</v>
      </c>
      <c r="C43" s="72" t="s">
        <v>386</v>
      </c>
      <c r="D43" s="73">
        <v>1296</v>
      </c>
      <c r="E43" s="73">
        <v>494</v>
      </c>
      <c r="F43" s="71">
        <f t="shared" si="2"/>
        <v>0.7240223463687151</v>
      </c>
      <c r="G43" s="65">
        <f t="shared" si="3"/>
        <v>0.2759776536312849</v>
      </c>
    </row>
    <row r="44" spans="1:7" s="33" customFormat="1" ht="19.899999999999999" customHeight="1" x14ac:dyDescent="0.25">
      <c r="A44" s="69" t="s">
        <v>368</v>
      </c>
      <c r="B44" s="72" t="s">
        <v>387</v>
      </c>
      <c r="C44" s="72" t="s">
        <v>388</v>
      </c>
      <c r="D44" s="73">
        <v>184</v>
      </c>
      <c r="E44" s="73">
        <v>381</v>
      </c>
      <c r="F44" s="71">
        <f t="shared" si="2"/>
        <v>0.32566371681415929</v>
      </c>
      <c r="G44" s="65">
        <f t="shared" si="3"/>
        <v>0.67433628318584071</v>
      </c>
    </row>
    <row r="45" spans="1:7" s="33" customFormat="1" ht="19.899999999999999" customHeight="1" x14ac:dyDescent="0.25">
      <c r="A45" s="69" t="s">
        <v>368</v>
      </c>
      <c r="B45" s="72" t="s">
        <v>387</v>
      </c>
      <c r="C45" s="72" t="s">
        <v>389</v>
      </c>
      <c r="D45" s="73">
        <v>8</v>
      </c>
      <c r="E45" s="73">
        <v>6</v>
      </c>
      <c r="F45" s="71">
        <f t="shared" si="2"/>
        <v>0.5714285714285714</v>
      </c>
      <c r="G45" s="65">
        <f t="shared" si="3"/>
        <v>0.42857142857142855</v>
      </c>
    </row>
    <row r="46" spans="1:7" s="33" customFormat="1" ht="19.899999999999999" customHeight="1" x14ac:dyDescent="0.25">
      <c r="A46" s="69" t="s">
        <v>368</v>
      </c>
      <c r="B46" s="72" t="s">
        <v>387</v>
      </c>
      <c r="C46" s="72" t="s">
        <v>390</v>
      </c>
      <c r="D46" s="73">
        <v>27</v>
      </c>
      <c r="E46" s="73">
        <v>43</v>
      </c>
      <c r="F46" s="71">
        <f t="shared" si="2"/>
        <v>0.38571428571428573</v>
      </c>
      <c r="G46" s="65">
        <f t="shared" si="3"/>
        <v>0.61428571428571432</v>
      </c>
    </row>
    <row r="47" spans="1:7" s="33" customFormat="1" ht="19.899999999999999" customHeight="1" x14ac:dyDescent="0.25">
      <c r="A47" s="69" t="s">
        <v>368</v>
      </c>
      <c r="B47" s="72" t="s">
        <v>387</v>
      </c>
      <c r="C47" s="72" t="s">
        <v>391</v>
      </c>
      <c r="D47" s="73">
        <v>26</v>
      </c>
      <c r="E47" s="73">
        <v>9</v>
      </c>
      <c r="F47" s="71">
        <f t="shared" si="2"/>
        <v>0.74285714285714288</v>
      </c>
      <c r="G47" s="65">
        <f t="shared" si="3"/>
        <v>0.25714285714285712</v>
      </c>
    </row>
    <row r="48" spans="1:7" s="33" customFormat="1" ht="19.899999999999999" customHeight="1" x14ac:dyDescent="0.25">
      <c r="A48" s="69" t="s">
        <v>368</v>
      </c>
      <c r="B48" s="72" t="s">
        <v>392</v>
      </c>
      <c r="C48" s="72" t="s">
        <v>393</v>
      </c>
      <c r="D48" s="73">
        <v>11</v>
      </c>
      <c r="E48" s="73">
        <v>8</v>
      </c>
      <c r="F48" s="71">
        <f t="shared" si="2"/>
        <v>0.57894736842105265</v>
      </c>
      <c r="G48" s="65">
        <f t="shared" si="3"/>
        <v>0.42105263157894735</v>
      </c>
    </row>
    <row r="49" spans="1:7" s="33" customFormat="1" ht="19.899999999999999" customHeight="1" x14ac:dyDescent="0.25">
      <c r="A49" s="69" t="s">
        <v>368</v>
      </c>
      <c r="B49" s="72" t="s">
        <v>394</v>
      </c>
      <c r="C49" s="72" t="s">
        <v>395</v>
      </c>
      <c r="D49" s="73">
        <v>26</v>
      </c>
      <c r="E49" s="73">
        <v>19</v>
      </c>
      <c r="F49" s="71">
        <f t="shared" si="2"/>
        <v>0.57777777777777772</v>
      </c>
      <c r="G49" s="65">
        <f t="shared" si="3"/>
        <v>0.42222222222222222</v>
      </c>
    </row>
    <row r="50" spans="1:7" s="33" customFormat="1" ht="19.899999999999999" customHeight="1" x14ac:dyDescent="0.25">
      <c r="A50" s="69" t="s">
        <v>396</v>
      </c>
      <c r="B50" s="72" t="s">
        <v>397</v>
      </c>
      <c r="C50" s="72" t="s">
        <v>398</v>
      </c>
      <c r="D50" s="73">
        <v>102</v>
      </c>
      <c r="E50" s="73">
        <v>45</v>
      </c>
      <c r="F50" s="71">
        <f t="shared" si="2"/>
        <v>0.69387755102040816</v>
      </c>
      <c r="G50" s="65">
        <f t="shared" si="3"/>
        <v>0.30612244897959184</v>
      </c>
    </row>
    <row r="51" spans="1:7" s="33" customFormat="1" ht="19.899999999999999" customHeight="1" x14ac:dyDescent="0.25">
      <c r="A51" s="69" t="s">
        <v>396</v>
      </c>
      <c r="B51" s="72" t="s">
        <v>397</v>
      </c>
      <c r="C51" s="72" t="s">
        <v>399</v>
      </c>
      <c r="D51" s="73">
        <v>163</v>
      </c>
      <c r="E51" s="73">
        <v>73</v>
      </c>
      <c r="F51" s="71">
        <f t="shared" si="2"/>
        <v>0.69067796610169496</v>
      </c>
      <c r="G51" s="65">
        <f t="shared" si="3"/>
        <v>0.30932203389830509</v>
      </c>
    </row>
    <row r="52" spans="1:7" s="33" customFormat="1" ht="19.899999999999999" customHeight="1" x14ac:dyDescent="0.25">
      <c r="A52" s="69" t="s">
        <v>396</v>
      </c>
      <c r="B52" s="72" t="s">
        <v>397</v>
      </c>
      <c r="C52" s="72" t="s">
        <v>400</v>
      </c>
      <c r="D52" s="73">
        <v>99</v>
      </c>
      <c r="E52" s="73">
        <v>52</v>
      </c>
      <c r="F52" s="71">
        <f t="shared" si="2"/>
        <v>0.6556291390728477</v>
      </c>
      <c r="G52" s="65">
        <f t="shared" si="3"/>
        <v>0.3443708609271523</v>
      </c>
    </row>
    <row r="53" spans="1:7" s="33" customFormat="1" ht="19.899999999999999" customHeight="1" x14ac:dyDescent="0.25">
      <c r="A53" s="69" t="s">
        <v>396</v>
      </c>
      <c r="B53" s="72" t="s">
        <v>397</v>
      </c>
      <c r="C53" s="72" t="s">
        <v>401</v>
      </c>
      <c r="D53" s="73">
        <v>22</v>
      </c>
      <c r="E53" s="73">
        <v>13</v>
      </c>
      <c r="F53" s="71">
        <f t="shared" si="2"/>
        <v>0.62857142857142856</v>
      </c>
      <c r="G53" s="65">
        <f t="shared" si="3"/>
        <v>0.37142857142857144</v>
      </c>
    </row>
    <row r="54" spans="1:7" s="33" customFormat="1" ht="19.899999999999999" customHeight="1" x14ac:dyDescent="0.25">
      <c r="A54" s="69" t="s">
        <v>396</v>
      </c>
      <c r="B54" s="72" t="s">
        <v>397</v>
      </c>
      <c r="C54" s="72" t="s">
        <v>402</v>
      </c>
      <c r="D54" s="73">
        <v>18</v>
      </c>
      <c r="E54" s="73">
        <v>12</v>
      </c>
      <c r="F54" s="71">
        <f t="shared" si="2"/>
        <v>0.6</v>
      </c>
      <c r="G54" s="65">
        <f t="shared" si="3"/>
        <v>0.4</v>
      </c>
    </row>
    <row r="55" spans="1:7" s="33" customFormat="1" ht="19.899999999999999" customHeight="1" x14ac:dyDescent="0.25">
      <c r="A55" s="69" t="s">
        <v>396</v>
      </c>
      <c r="B55" s="72" t="s">
        <v>397</v>
      </c>
      <c r="C55" s="72" t="s">
        <v>403</v>
      </c>
      <c r="D55" s="73">
        <v>47</v>
      </c>
      <c r="E55" s="73">
        <v>8</v>
      </c>
      <c r="F55" s="71">
        <f t="shared" si="2"/>
        <v>0.8545454545454545</v>
      </c>
      <c r="G55" s="65">
        <f t="shared" si="3"/>
        <v>0.14545454545454545</v>
      </c>
    </row>
    <row r="56" spans="1:7" s="33" customFormat="1" ht="19.899999999999999" customHeight="1" x14ac:dyDescent="0.25">
      <c r="A56" s="69" t="s">
        <v>396</v>
      </c>
      <c r="B56" s="72" t="s">
        <v>397</v>
      </c>
      <c r="C56" s="72" t="s">
        <v>404</v>
      </c>
      <c r="D56" s="73">
        <v>443</v>
      </c>
      <c r="E56" s="73">
        <v>218</v>
      </c>
      <c r="F56" s="71">
        <f t="shared" si="2"/>
        <v>0.67019667170953101</v>
      </c>
      <c r="G56" s="65">
        <f t="shared" si="3"/>
        <v>0.32980332829046899</v>
      </c>
    </row>
    <row r="57" spans="1:7" s="33" customFormat="1" ht="19.899999999999999" customHeight="1" x14ac:dyDescent="0.25">
      <c r="A57" s="69" t="s">
        <v>396</v>
      </c>
      <c r="B57" s="72" t="s">
        <v>397</v>
      </c>
      <c r="C57" s="72" t="s">
        <v>405</v>
      </c>
      <c r="D57" s="73">
        <v>22</v>
      </c>
      <c r="E57" s="73">
        <v>28</v>
      </c>
      <c r="F57" s="71">
        <f t="shared" si="2"/>
        <v>0.44</v>
      </c>
      <c r="G57" s="65">
        <f t="shared" si="3"/>
        <v>0.56000000000000005</v>
      </c>
    </row>
    <row r="58" spans="1:7" s="33" customFormat="1" ht="19.899999999999999" customHeight="1" x14ac:dyDescent="0.25">
      <c r="A58" s="69" t="s">
        <v>406</v>
      </c>
      <c r="B58" s="72" t="s">
        <v>407</v>
      </c>
      <c r="C58" s="72" t="s">
        <v>408</v>
      </c>
      <c r="D58" s="73">
        <v>138</v>
      </c>
      <c r="E58" s="73">
        <v>243</v>
      </c>
      <c r="F58" s="71">
        <f t="shared" si="2"/>
        <v>0.36220472440944884</v>
      </c>
      <c r="G58" s="65">
        <f t="shared" si="3"/>
        <v>0.63779527559055116</v>
      </c>
    </row>
    <row r="59" spans="1:7" s="33" customFormat="1" ht="19.899999999999999" customHeight="1" x14ac:dyDescent="0.25">
      <c r="A59" s="69" t="s">
        <v>406</v>
      </c>
      <c r="B59" s="72" t="s">
        <v>407</v>
      </c>
      <c r="C59" s="72" t="s">
        <v>409</v>
      </c>
      <c r="D59" s="73">
        <v>16</v>
      </c>
      <c r="E59" s="73">
        <v>14</v>
      </c>
      <c r="F59" s="71">
        <f t="shared" si="2"/>
        <v>0.53333333333333333</v>
      </c>
      <c r="G59" s="65">
        <f t="shared" si="3"/>
        <v>0.46666666666666667</v>
      </c>
    </row>
    <row r="60" spans="1:7" s="33" customFormat="1" ht="19.899999999999999" customHeight="1" x14ac:dyDescent="0.25">
      <c r="A60" s="69" t="s">
        <v>406</v>
      </c>
      <c r="B60" s="72" t="s">
        <v>410</v>
      </c>
      <c r="C60" s="72" t="s">
        <v>411</v>
      </c>
      <c r="D60" s="73">
        <v>687</v>
      </c>
      <c r="E60" s="73">
        <v>1077</v>
      </c>
      <c r="F60" s="71">
        <f t="shared" si="2"/>
        <v>0.38945578231292516</v>
      </c>
      <c r="G60" s="65">
        <f t="shared" si="3"/>
        <v>0.61054421768707479</v>
      </c>
    </row>
    <row r="61" spans="1:7" s="33" customFormat="1" ht="19.899999999999999" customHeight="1" x14ac:dyDescent="0.25">
      <c r="A61" s="69" t="s">
        <v>406</v>
      </c>
      <c r="B61" s="72" t="s">
        <v>410</v>
      </c>
      <c r="C61" s="72" t="s">
        <v>412</v>
      </c>
      <c r="D61" s="73">
        <v>13</v>
      </c>
      <c r="E61" s="73">
        <v>19</v>
      </c>
      <c r="F61" s="71">
        <f t="shared" si="2"/>
        <v>0.40625</v>
      </c>
      <c r="G61" s="65">
        <f t="shared" si="3"/>
        <v>0.59375</v>
      </c>
    </row>
    <row r="62" spans="1:7" s="33" customFormat="1" ht="19.899999999999999" customHeight="1" x14ac:dyDescent="0.25">
      <c r="A62" s="69" t="s">
        <v>406</v>
      </c>
      <c r="B62" s="72" t="s">
        <v>410</v>
      </c>
      <c r="C62" s="74" t="s">
        <v>413</v>
      </c>
      <c r="D62" s="75">
        <v>3</v>
      </c>
      <c r="E62" s="75">
        <v>4</v>
      </c>
      <c r="F62" s="71">
        <f t="shared" si="2"/>
        <v>0.42857142857142855</v>
      </c>
      <c r="G62" s="71">
        <f t="shared" si="3"/>
        <v>0.5714285714285714</v>
      </c>
    </row>
    <row r="63" spans="1:7" s="33" customFormat="1" ht="19.899999999999999" customHeight="1" x14ac:dyDescent="0.25">
      <c r="A63" s="69" t="s">
        <v>406</v>
      </c>
      <c r="B63" s="72" t="s">
        <v>410</v>
      </c>
      <c r="C63" s="74" t="s">
        <v>414</v>
      </c>
      <c r="D63" s="75">
        <v>11</v>
      </c>
      <c r="E63" s="75">
        <v>50</v>
      </c>
      <c r="F63" s="71">
        <f t="shared" si="2"/>
        <v>0.18032786885245902</v>
      </c>
      <c r="G63" s="71">
        <f t="shared" si="3"/>
        <v>0.81967213114754101</v>
      </c>
    </row>
    <row r="64" spans="1:7" s="33" customFormat="1" ht="19.899999999999999" customHeight="1" x14ac:dyDescent="0.25">
      <c r="A64" s="69" t="s">
        <v>406</v>
      </c>
      <c r="B64" s="72" t="s">
        <v>410</v>
      </c>
      <c r="C64" s="74" t="s">
        <v>415</v>
      </c>
      <c r="D64" s="75">
        <v>2</v>
      </c>
      <c r="E64" s="75">
        <v>4</v>
      </c>
      <c r="F64" s="71">
        <f t="shared" si="2"/>
        <v>0.33333333333333331</v>
      </c>
      <c r="G64" s="71">
        <f t="shared" si="3"/>
        <v>0.66666666666666663</v>
      </c>
    </row>
    <row r="65" spans="1:7" s="33" customFormat="1" ht="19.899999999999999" customHeight="1" x14ac:dyDescent="0.25">
      <c r="A65" s="69" t="s">
        <v>406</v>
      </c>
      <c r="B65" s="72" t="s">
        <v>410</v>
      </c>
      <c r="C65" s="74" t="s">
        <v>416</v>
      </c>
      <c r="D65" s="75">
        <v>3</v>
      </c>
      <c r="E65" s="75">
        <v>9</v>
      </c>
      <c r="F65" s="71">
        <f t="shared" si="2"/>
        <v>0.25</v>
      </c>
      <c r="G65" s="71">
        <f t="shared" si="3"/>
        <v>0.75</v>
      </c>
    </row>
    <row r="66" spans="1:7" s="33" customFormat="1" ht="19.899999999999999" customHeight="1" x14ac:dyDescent="0.25">
      <c r="A66" s="69" t="s">
        <v>406</v>
      </c>
      <c r="B66" s="72" t="s">
        <v>410</v>
      </c>
      <c r="C66" s="74" t="s">
        <v>417</v>
      </c>
      <c r="D66" s="75">
        <v>6</v>
      </c>
      <c r="E66" s="75">
        <v>13</v>
      </c>
      <c r="F66" s="71">
        <f t="shared" si="2"/>
        <v>0.31578947368421051</v>
      </c>
      <c r="G66" s="71">
        <f t="shared" si="3"/>
        <v>0.68421052631578949</v>
      </c>
    </row>
    <row r="67" spans="1:7" s="33" customFormat="1" ht="19.899999999999999" customHeight="1" x14ac:dyDescent="0.25">
      <c r="A67" s="69" t="s">
        <v>406</v>
      </c>
      <c r="B67" s="72" t="s">
        <v>410</v>
      </c>
      <c r="C67" s="74" t="s">
        <v>418</v>
      </c>
      <c r="D67" s="75">
        <v>2</v>
      </c>
      <c r="E67" s="75">
        <v>8</v>
      </c>
      <c r="F67" s="71">
        <f t="shared" ref="F67:F72" si="4">D67/(E67+D67)</f>
        <v>0.2</v>
      </c>
      <c r="G67" s="71">
        <f t="shared" ref="G67:G72" si="5">E67/(E67+D67)</f>
        <v>0.8</v>
      </c>
    </row>
    <row r="68" spans="1:7" s="33" customFormat="1" ht="19.899999999999999" customHeight="1" x14ac:dyDescent="0.25">
      <c r="A68" s="69" t="s">
        <v>406</v>
      </c>
      <c r="B68" s="72" t="s">
        <v>410</v>
      </c>
      <c r="C68" s="72" t="s">
        <v>419</v>
      </c>
      <c r="D68" s="73">
        <v>54</v>
      </c>
      <c r="E68" s="73">
        <v>36</v>
      </c>
      <c r="F68" s="71">
        <f t="shared" si="4"/>
        <v>0.6</v>
      </c>
      <c r="G68" s="65">
        <f t="shared" si="5"/>
        <v>0.4</v>
      </c>
    </row>
    <row r="69" spans="1:7" s="33" customFormat="1" ht="19.899999999999999" customHeight="1" x14ac:dyDescent="0.25">
      <c r="A69" s="69" t="s">
        <v>406</v>
      </c>
      <c r="B69" s="72" t="s">
        <v>410</v>
      </c>
      <c r="C69" s="72" t="s">
        <v>420</v>
      </c>
      <c r="D69" s="73">
        <v>40</v>
      </c>
      <c r="E69" s="73">
        <v>44</v>
      </c>
      <c r="F69" s="71">
        <f t="shared" si="4"/>
        <v>0.47619047619047616</v>
      </c>
      <c r="G69" s="65">
        <f t="shared" si="5"/>
        <v>0.52380952380952384</v>
      </c>
    </row>
    <row r="70" spans="1:7" s="33" customFormat="1" ht="19.899999999999999" customHeight="1" x14ac:dyDescent="0.25">
      <c r="A70" s="69" t="s">
        <v>406</v>
      </c>
      <c r="B70" s="72" t="s">
        <v>421</v>
      </c>
      <c r="C70" s="72" t="s">
        <v>422</v>
      </c>
      <c r="D70" s="73">
        <v>316</v>
      </c>
      <c r="E70" s="73">
        <v>42</v>
      </c>
      <c r="F70" s="71">
        <f t="shared" si="4"/>
        <v>0.88268156424581001</v>
      </c>
      <c r="G70" s="65">
        <f t="shared" si="5"/>
        <v>0.11731843575418995</v>
      </c>
    </row>
    <row r="71" spans="1:7" s="33" customFormat="1" ht="19.899999999999999" customHeight="1" x14ac:dyDescent="0.25">
      <c r="A71" s="69" t="s">
        <v>406</v>
      </c>
      <c r="B71" s="72" t="s">
        <v>421</v>
      </c>
      <c r="C71" s="72" t="s">
        <v>423</v>
      </c>
      <c r="D71" s="73">
        <v>14</v>
      </c>
      <c r="E71" s="73"/>
      <c r="F71" s="71">
        <f t="shared" si="4"/>
        <v>1</v>
      </c>
      <c r="G71" s="65">
        <f t="shared" si="5"/>
        <v>0</v>
      </c>
    </row>
    <row r="72" spans="1:7" s="33" customFormat="1" ht="19.899999999999999" customHeight="1" x14ac:dyDescent="0.25">
      <c r="A72" s="69" t="s">
        <v>406</v>
      </c>
      <c r="B72" s="72" t="s">
        <v>421</v>
      </c>
      <c r="C72" s="72" t="s">
        <v>424</v>
      </c>
      <c r="D72" s="73">
        <v>228</v>
      </c>
      <c r="E72" s="73">
        <v>57</v>
      </c>
      <c r="F72" s="71">
        <f t="shared" si="4"/>
        <v>0.8</v>
      </c>
      <c r="G72" s="65">
        <f t="shared" si="5"/>
        <v>0.2</v>
      </c>
    </row>
    <row r="73" spans="1:7" s="33" customFormat="1" ht="28.9" customHeight="1" x14ac:dyDescent="0.25">
      <c r="F73" s="34"/>
      <c r="G73" s="32"/>
    </row>
  </sheetData>
  <sheetProtection sheet="1" objects="1" scenarios="1"/>
  <mergeCells count="1">
    <mergeCell ref="B1:G1"/>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0"/>
  <sheetViews>
    <sheetView workbookViewId="0">
      <selection activeCell="B9" sqref="B9"/>
    </sheetView>
  </sheetViews>
  <sheetFormatPr baseColWidth="10" defaultRowHeight="14.5" x14ac:dyDescent="0.35"/>
  <cols>
    <col min="1" max="1" width="20.54296875" customWidth="1"/>
    <col min="2" max="2" width="96.6328125" customWidth="1"/>
    <col min="3" max="3" width="59.81640625" customWidth="1"/>
    <col min="4" max="4" width="19.54296875" customWidth="1"/>
    <col min="5" max="5" width="17" customWidth="1"/>
    <col min="6" max="6" width="17.54296875" customWidth="1"/>
    <col min="7" max="7" width="17.81640625" customWidth="1"/>
  </cols>
  <sheetData>
    <row r="1" spans="1:7" x14ac:dyDescent="0.35">
      <c r="A1" s="198" t="s">
        <v>2722</v>
      </c>
      <c r="B1" s="198"/>
      <c r="C1" s="198"/>
      <c r="D1" s="198"/>
      <c r="E1" s="198"/>
      <c r="F1" s="198"/>
      <c r="G1" s="198"/>
    </row>
    <row r="2" spans="1:7" x14ac:dyDescent="0.35">
      <c r="A2" s="63" t="s">
        <v>2294</v>
      </c>
      <c r="B2" s="63" t="s">
        <v>2295</v>
      </c>
      <c r="C2" s="63" t="s">
        <v>2296</v>
      </c>
      <c r="D2" s="63" t="s">
        <v>2725</v>
      </c>
      <c r="E2" s="63" t="s">
        <v>2726</v>
      </c>
      <c r="F2" s="65" t="s">
        <v>2723</v>
      </c>
      <c r="G2" s="65" t="s">
        <v>2724</v>
      </c>
    </row>
    <row r="3" spans="1:7" x14ac:dyDescent="0.35">
      <c r="A3" s="66" t="s">
        <v>119</v>
      </c>
      <c r="B3" s="66" t="s">
        <v>120</v>
      </c>
      <c r="C3" s="66" t="s">
        <v>121</v>
      </c>
      <c r="D3" s="67">
        <v>47</v>
      </c>
      <c r="E3" s="67">
        <v>6</v>
      </c>
      <c r="F3" s="68">
        <f>D3/(E3+D3)</f>
        <v>0.8867924528301887</v>
      </c>
      <c r="G3" s="68">
        <f>E3/(D3+E3)</f>
        <v>0.11320754716981132</v>
      </c>
    </row>
    <row r="4" spans="1:7" x14ac:dyDescent="0.35">
      <c r="A4" s="66" t="s">
        <v>119</v>
      </c>
      <c r="B4" s="66" t="s">
        <v>120</v>
      </c>
      <c r="C4" s="66" t="s">
        <v>122</v>
      </c>
      <c r="D4" s="67">
        <v>118</v>
      </c>
      <c r="E4" s="67">
        <v>24</v>
      </c>
      <c r="F4" s="68">
        <f t="shared" ref="F4:F67" si="0">D4/(E4+D4)</f>
        <v>0.83098591549295775</v>
      </c>
      <c r="G4" s="68">
        <f t="shared" ref="G4:G67" si="1">E4/(D4+E4)</f>
        <v>0.16901408450704225</v>
      </c>
    </row>
    <row r="5" spans="1:7" x14ac:dyDescent="0.35">
      <c r="A5" s="66" t="s">
        <v>119</v>
      </c>
      <c r="B5" s="66" t="s">
        <v>120</v>
      </c>
      <c r="C5" s="66" t="s">
        <v>123</v>
      </c>
      <c r="D5" s="67">
        <v>57</v>
      </c>
      <c r="E5" s="67">
        <v>10</v>
      </c>
      <c r="F5" s="68">
        <f t="shared" si="0"/>
        <v>0.85074626865671643</v>
      </c>
      <c r="G5" s="68">
        <f t="shared" si="1"/>
        <v>0.14925373134328357</v>
      </c>
    </row>
    <row r="6" spans="1:7" x14ac:dyDescent="0.35">
      <c r="A6" s="66" t="s">
        <v>119</v>
      </c>
      <c r="B6" s="66" t="s">
        <v>120</v>
      </c>
      <c r="C6" s="66" t="s">
        <v>124</v>
      </c>
      <c r="D6" s="67">
        <v>9</v>
      </c>
      <c r="E6" s="67">
        <v>2</v>
      </c>
      <c r="F6" s="68">
        <f t="shared" si="0"/>
        <v>0.81818181818181823</v>
      </c>
      <c r="G6" s="68">
        <f t="shared" si="1"/>
        <v>0.18181818181818182</v>
      </c>
    </row>
    <row r="7" spans="1:7" x14ac:dyDescent="0.35">
      <c r="A7" s="66" t="s">
        <v>119</v>
      </c>
      <c r="B7" s="66" t="s">
        <v>120</v>
      </c>
      <c r="C7" s="66" t="s">
        <v>125</v>
      </c>
      <c r="D7" s="67">
        <v>3</v>
      </c>
      <c r="E7" s="67">
        <v>1</v>
      </c>
      <c r="F7" s="68">
        <f t="shared" si="0"/>
        <v>0.75</v>
      </c>
      <c r="G7" s="68">
        <f t="shared" si="1"/>
        <v>0.25</v>
      </c>
    </row>
    <row r="8" spans="1:7" x14ac:dyDescent="0.35">
      <c r="A8" s="66" t="s">
        <v>119</v>
      </c>
      <c r="B8" s="66" t="s">
        <v>120</v>
      </c>
      <c r="C8" s="66" t="s">
        <v>126</v>
      </c>
      <c r="D8" s="67">
        <v>93</v>
      </c>
      <c r="E8" s="67">
        <v>14</v>
      </c>
      <c r="F8" s="68">
        <f t="shared" si="0"/>
        <v>0.86915887850467288</v>
      </c>
      <c r="G8" s="68">
        <f t="shared" si="1"/>
        <v>0.13084112149532709</v>
      </c>
    </row>
    <row r="9" spans="1:7" x14ac:dyDescent="0.35">
      <c r="A9" s="66" t="s">
        <v>119</v>
      </c>
      <c r="B9" s="66" t="s">
        <v>120</v>
      </c>
      <c r="C9" s="66" t="s">
        <v>127</v>
      </c>
      <c r="D9" s="67">
        <v>55</v>
      </c>
      <c r="E9" s="67">
        <v>5</v>
      </c>
      <c r="F9" s="68">
        <f t="shared" si="0"/>
        <v>0.91666666666666663</v>
      </c>
      <c r="G9" s="68">
        <f t="shared" si="1"/>
        <v>8.3333333333333329E-2</v>
      </c>
    </row>
    <row r="10" spans="1:7" x14ac:dyDescent="0.35">
      <c r="A10" s="66" t="s">
        <v>119</v>
      </c>
      <c r="B10" s="66" t="s">
        <v>128</v>
      </c>
      <c r="C10" s="66" t="s">
        <v>129</v>
      </c>
      <c r="D10" s="67">
        <v>8</v>
      </c>
      <c r="E10" s="67">
        <v>3</v>
      </c>
      <c r="F10" s="68">
        <f t="shared" si="0"/>
        <v>0.72727272727272729</v>
      </c>
      <c r="G10" s="68">
        <f t="shared" si="1"/>
        <v>0.27272727272727271</v>
      </c>
    </row>
    <row r="11" spans="1:7" x14ac:dyDescent="0.35">
      <c r="A11" s="66" t="s">
        <v>119</v>
      </c>
      <c r="B11" s="66" t="s">
        <v>128</v>
      </c>
      <c r="C11" s="66" t="s">
        <v>130</v>
      </c>
      <c r="D11" s="67">
        <v>11</v>
      </c>
      <c r="E11" s="67">
        <v>3</v>
      </c>
      <c r="F11" s="68">
        <f t="shared" si="0"/>
        <v>0.7857142857142857</v>
      </c>
      <c r="G11" s="68">
        <f t="shared" si="1"/>
        <v>0.21428571428571427</v>
      </c>
    </row>
    <row r="12" spans="1:7" x14ac:dyDescent="0.35">
      <c r="A12" s="66" t="s">
        <v>119</v>
      </c>
      <c r="B12" s="66" t="s">
        <v>128</v>
      </c>
      <c r="C12" s="66" t="s">
        <v>131</v>
      </c>
      <c r="D12" s="67">
        <v>7</v>
      </c>
      <c r="E12" s="67">
        <v>3</v>
      </c>
      <c r="F12" s="68">
        <f t="shared" si="0"/>
        <v>0.7</v>
      </c>
      <c r="G12" s="68">
        <f t="shared" si="1"/>
        <v>0.3</v>
      </c>
    </row>
    <row r="13" spans="1:7" x14ac:dyDescent="0.35">
      <c r="A13" s="66" t="s">
        <v>119</v>
      </c>
      <c r="B13" s="66" t="s">
        <v>128</v>
      </c>
      <c r="C13" s="66" t="s">
        <v>132</v>
      </c>
      <c r="D13" s="67">
        <v>14</v>
      </c>
      <c r="E13" s="67">
        <v>40</v>
      </c>
      <c r="F13" s="68">
        <f t="shared" si="0"/>
        <v>0.25925925925925924</v>
      </c>
      <c r="G13" s="68">
        <f t="shared" si="1"/>
        <v>0.7407407407407407</v>
      </c>
    </row>
    <row r="14" spans="1:7" x14ac:dyDescent="0.35">
      <c r="A14" s="66" t="s">
        <v>119</v>
      </c>
      <c r="B14" s="66" t="s">
        <v>128</v>
      </c>
      <c r="C14" s="66" t="s">
        <v>133</v>
      </c>
      <c r="D14" s="67"/>
      <c r="E14" s="67">
        <v>1</v>
      </c>
      <c r="F14" s="68">
        <f t="shared" si="0"/>
        <v>0</v>
      </c>
      <c r="G14" s="68">
        <f t="shared" si="1"/>
        <v>1</v>
      </c>
    </row>
    <row r="15" spans="1:7" x14ac:dyDescent="0.35">
      <c r="A15" s="66" t="s">
        <v>119</v>
      </c>
      <c r="B15" s="66" t="s">
        <v>128</v>
      </c>
      <c r="C15" s="66" t="s">
        <v>134</v>
      </c>
      <c r="D15" s="67">
        <v>6</v>
      </c>
      <c r="E15" s="67">
        <v>4</v>
      </c>
      <c r="F15" s="68">
        <f t="shared" si="0"/>
        <v>0.6</v>
      </c>
      <c r="G15" s="68">
        <f t="shared" si="1"/>
        <v>0.4</v>
      </c>
    </row>
    <row r="16" spans="1:7" x14ac:dyDescent="0.35">
      <c r="A16" s="66" t="s">
        <v>119</v>
      </c>
      <c r="B16" s="66" t="s">
        <v>128</v>
      </c>
      <c r="C16" s="66" t="s">
        <v>135</v>
      </c>
      <c r="D16" s="67">
        <v>3</v>
      </c>
      <c r="E16" s="67">
        <v>2</v>
      </c>
      <c r="F16" s="68">
        <f t="shared" si="0"/>
        <v>0.6</v>
      </c>
      <c r="G16" s="68">
        <f t="shared" si="1"/>
        <v>0.4</v>
      </c>
    </row>
    <row r="17" spans="1:7" x14ac:dyDescent="0.35">
      <c r="A17" s="66" t="s">
        <v>119</v>
      </c>
      <c r="B17" s="66" t="s">
        <v>128</v>
      </c>
      <c r="C17" s="66" t="s">
        <v>136</v>
      </c>
      <c r="D17" s="67">
        <v>14</v>
      </c>
      <c r="E17" s="67">
        <v>14</v>
      </c>
      <c r="F17" s="68">
        <f t="shared" si="0"/>
        <v>0.5</v>
      </c>
      <c r="G17" s="68">
        <f t="shared" si="1"/>
        <v>0.5</v>
      </c>
    </row>
    <row r="18" spans="1:7" x14ac:dyDescent="0.35">
      <c r="A18" s="66" t="s">
        <v>119</v>
      </c>
      <c r="B18" s="66" t="s">
        <v>128</v>
      </c>
      <c r="C18" s="66" t="s">
        <v>137</v>
      </c>
      <c r="D18" s="67">
        <v>1</v>
      </c>
      <c r="E18" s="67">
        <v>7</v>
      </c>
      <c r="F18" s="68">
        <f t="shared" si="0"/>
        <v>0.125</v>
      </c>
      <c r="G18" s="68">
        <f t="shared" si="1"/>
        <v>0.875</v>
      </c>
    </row>
    <row r="19" spans="1:7" x14ac:dyDescent="0.35">
      <c r="A19" s="66" t="s">
        <v>119</v>
      </c>
      <c r="B19" s="66" t="s">
        <v>128</v>
      </c>
      <c r="C19" s="66" t="s">
        <v>138</v>
      </c>
      <c r="D19" s="67">
        <v>18</v>
      </c>
      <c r="E19" s="67">
        <v>13</v>
      </c>
      <c r="F19" s="68">
        <f t="shared" si="0"/>
        <v>0.58064516129032262</v>
      </c>
      <c r="G19" s="68">
        <f t="shared" si="1"/>
        <v>0.41935483870967744</v>
      </c>
    </row>
    <row r="20" spans="1:7" x14ac:dyDescent="0.35">
      <c r="A20" s="66" t="s">
        <v>119</v>
      </c>
      <c r="B20" s="66" t="s">
        <v>128</v>
      </c>
      <c r="C20" s="66" t="s">
        <v>139</v>
      </c>
      <c r="D20" s="67">
        <v>13</v>
      </c>
      <c r="E20" s="67">
        <v>7</v>
      </c>
      <c r="F20" s="68">
        <f t="shared" si="0"/>
        <v>0.65</v>
      </c>
      <c r="G20" s="68">
        <f t="shared" si="1"/>
        <v>0.35</v>
      </c>
    </row>
    <row r="21" spans="1:7" x14ac:dyDescent="0.35">
      <c r="A21" s="66" t="s">
        <v>119</v>
      </c>
      <c r="B21" s="66" t="s">
        <v>99</v>
      </c>
      <c r="C21" s="66" t="s">
        <v>140</v>
      </c>
      <c r="D21" s="67">
        <v>20</v>
      </c>
      <c r="E21" s="67">
        <v>4</v>
      </c>
      <c r="F21" s="68">
        <f t="shared" si="0"/>
        <v>0.83333333333333337</v>
      </c>
      <c r="G21" s="68">
        <f t="shared" si="1"/>
        <v>0.16666666666666666</v>
      </c>
    </row>
    <row r="22" spans="1:7" x14ac:dyDescent="0.35">
      <c r="A22" s="66" t="s">
        <v>119</v>
      </c>
      <c r="B22" s="66" t="s">
        <v>141</v>
      </c>
      <c r="C22" s="66" t="s">
        <v>142</v>
      </c>
      <c r="D22" s="67">
        <v>18</v>
      </c>
      <c r="E22" s="67">
        <v>6</v>
      </c>
      <c r="F22" s="68">
        <f t="shared" si="0"/>
        <v>0.75</v>
      </c>
      <c r="G22" s="68">
        <f t="shared" si="1"/>
        <v>0.25</v>
      </c>
    </row>
    <row r="23" spans="1:7" x14ac:dyDescent="0.35">
      <c r="A23" s="66" t="s">
        <v>143</v>
      </c>
      <c r="B23" s="66" t="s">
        <v>58</v>
      </c>
      <c r="C23" s="66" t="s">
        <v>144</v>
      </c>
      <c r="D23" s="67">
        <v>21</v>
      </c>
      <c r="E23" s="67">
        <v>13</v>
      </c>
      <c r="F23" s="68">
        <f t="shared" si="0"/>
        <v>0.61764705882352944</v>
      </c>
      <c r="G23" s="68">
        <f t="shared" si="1"/>
        <v>0.38235294117647056</v>
      </c>
    </row>
    <row r="24" spans="1:7" x14ac:dyDescent="0.35">
      <c r="A24" s="66" t="s">
        <v>143</v>
      </c>
      <c r="B24" s="66" t="s">
        <v>59</v>
      </c>
      <c r="C24" s="66" t="s">
        <v>145</v>
      </c>
      <c r="D24" s="67">
        <v>8</v>
      </c>
      <c r="E24" s="67">
        <v>3</v>
      </c>
      <c r="F24" s="68">
        <f t="shared" si="0"/>
        <v>0.72727272727272729</v>
      </c>
      <c r="G24" s="68">
        <f t="shared" si="1"/>
        <v>0.27272727272727271</v>
      </c>
    </row>
    <row r="25" spans="1:7" x14ac:dyDescent="0.35">
      <c r="A25" s="66" t="s">
        <v>143</v>
      </c>
      <c r="B25" s="66" t="s">
        <v>59</v>
      </c>
      <c r="C25" s="66" t="s">
        <v>146</v>
      </c>
      <c r="D25" s="67">
        <v>7</v>
      </c>
      <c r="E25" s="67">
        <v>5</v>
      </c>
      <c r="F25" s="68">
        <f t="shared" si="0"/>
        <v>0.58333333333333337</v>
      </c>
      <c r="G25" s="68">
        <f t="shared" si="1"/>
        <v>0.41666666666666669</v>
      </c>
    </row>
    <row r="26" spans="1:7" x14ac:dyDescent="0.35">
      <c r="A26" s="66" t="s">
        <v>143</v>
      </c>
      <c r="B26" s="66" t="s">
        <v>59</v>
      </c>
      <c r="C26" s="66" t="s">
        <v>147</v>
      </c>
      <c r="D26" s="67">
        <v>8</v>
      </c>
      <c r="E26" s="67">
        <v>4</v>
      </c>
      <c r="F26" s="68">
        <f t="shared" si="0"/>
        <v>0.66666666666666663</v>
      </c>
      <c r="G26" s="68">
        <f t="shared" si="1"/>
        <v>0.33333333333333331</v>
      </c>
    </row>
    <row r="27" spans="1:7" x14ac:dyDescent="0.35">
      <c r="A27" s="66" t="s">
        <v>143</v>
      </c>
      <c r="B27" s="66" t="s">
        <v>60</v>
      </c>
      <c r="C27" s="66" t="s">
        <v>148</v>
      </c>
      <c r="D27" s="67">
        <v>12</v>
      </c>
      <c r="E27" s="67">
        <v>9</v>
      </c>
      <c r="F27" s="68">
        <f t="shared" si="0"/>
        <v>0.5714285714285714</v>
      </c>
      <c r="G27" s="68">
        <f t="shared" si="1"/>
        <v>0.42857142857142855</v>
      </c>
    </row>
    <row r="28" spans="1:7" x14ac:dyDescent="0.35">
      <c r="A28" s="66" t="s">
        <v>143</v>
      </c>
      <c r="B28" s="66" t="s">
        <v>61</v>
      </c>
      <c r="C28" s="66" t="s">
        <v>149</v>
      </c>
      <c r="D28" s="67">
        <v>26</v>
      </c>
      <c r="E28" s="67">
        <v>14</v>
      </c>
      <c r="F28" s="68">
        <f t="shared" si="0"/>
        <v>0.65</v>
      </c>
      <c r="G28" s="68">
        <f t="shared" si="1"/>
        <v>0.35</v>
      </c>
    </row>
    <row r="29" spans="1:7" x14ac:dyDescent="0.35">
      <c r="A29" s="66" t="s">
        <v>143</v>
      </c>
      <c r="B29" s="66" t="s">
        <v>62</v>
      </c>
      <c r="C29" s="66" t="s">
        <v>150</v>
      </c>
      <c r="D29" s="67">
        <v>7</v>
      </c>
      <c r="E29" s="67">
        <v>7</v>
      </c>
      <c r="F29" s="68">
        <f t="shared" si="0"/>
        <v>0.5</v>
      </c>
      <c r="G29" s="68">
        <f t="shared" si="1"/>
        <v>0.5</v>
      </c>
    </row>
    <row r="30" spans="1:7" x14ac:dyDescent="0.35">
      <c r="A30" s="66" t="s">
        <v>143</v>
      </c>
      <c r="B30" s="66" t="s">
        <v>62</v>
      </c>
      <c r="C30" s="66" t="s">
        <v>151</v>
      </c>
      <c r="D30" s="67">
        <v>2</v>
      </c>
      <c r="E30" s="67">
        <v>3</v>
      </c>
      <c r="F30" s="68">
        <f t="shared" si="0"/>
        <v>0.4</v>
      </c>
      <c r="G30" s="68">
        <f t="shared" si="1"/>
        <v>0.6</v>
      </c>
    </row>
    <row r="31" spans="1:7" x14ac:dyDescent="0.35">
      <c r="A31" s="66" t="s">
        <v>143</v>
      </c>
      <c r="B31" s="66" t="s">
        <v>63</v>
      </c>
      <c r="C31" s="66" t="s">
        <v>152</v>
      </c>
      <c r="D31" s="67">
        <v>9</v>
      </c>
      <c r="E31" s="67">
        <v>4</v>
      </c>
      <c r="F31" s="68">
        <f t="shared" si="0"/>
        <v>0.69230769230769229</v>
      </c>
      <c r="G31" s="68">
        <f t="shared" si="1"/>
        <v>0.30769230769230771</v>
      </c>
    </row>
    <row r="32" spans="1:7" x14ac:dyDescent="0.35">
      <c r="A32" s="66" t="s">
        <v>143</v>
      </c>
      <c r="B32" s="66" t="s">
        <v>63</v>
      </c>
      <c r="C32" s="66" t="s">
        <v>153</v>
      </c>
      <c r="D32" s="67">
        <v>21</v>
      </c>
      <c r="E32" s="67">
        <v>11</v>
      </c>
      <c r="F32" s="68">
        <f t="shared" si="0"/>
        <v>0.65625</v>
      </c>
      <c r="G32" s="68">
        <f t="shared" si="1"/>
        <v>0.34375</v>
      </c>
    </row>
    <row r="33" spans="1:7" x14ac:dyDescent="0.35">
      <c r="A33" s="66" t="s">
        <v>143</v>
      </c>
      <c r="B33" s="66" t="s">
        <v>63</v>
      </c>
      <c r="C33" s="66" t="s">
        <v>154</v>
      </c>
      <c r="D33" s="67">
        <v>16</v>
      </c>
      <c r="E33" s="67">
        <v>10</v>
      </c>
      <c r="F33" s="68">
        <f t="shared" si="0"/>
        <v>0.61538461538461542</v>
      </c>
      <c r="G33" s="68">
        <f t="shared" si="1"/>
        <v>0.38461538461538464</v>
      </c>
    </row>
    <row r="34" spans="1:7" x14ac:dyDescent="0.35">
      <c r="A34" s="66" t="s">
        <v>143</v>
      </c>
      <c r="B34" s="66" t="s">
        <v>64</v>
      </c>
      <c r="C34" s="66" t="s">
        <v>155</v>
      </c>
      <c r="D34" s="67">
        <v>35</v>
      </c>
      <c r="E34" s="67">
        <v>15</v>
      </c>
      <c r="F34" s="68">
        <f t="shared" si="0"/>
        <v>0.7</v>
      </c>
      <c r="G34" s="68">
        <f t="shared" si="1"/>
        <v>0.3</v>
      </c>
    </row>
    <row r="35" spans="1:7" x14ac:dyDescent="0.35">
      <c r="A35" s="66" t="s">
        <v>143</v>
      </c>
      <c r="B35" s="66" t="s">
        <v>64</v>
      </c>
      <c r="C35" s="66" t="s">
        <v>156</v>
      </c>
      <c r="D35" s="67">
        <v>14</v>
      </c>
      <c r="E35" s="67">
        <v>3</v>
      </c>
      <c r="F35" s="68">
        <f t="shared" si="0"/>
        <v>0.82352941176470584</v>
      </c>
      <c r="G35" s="68">
        <f t="shared" si="1"/>
        <v>0.17647058823529413</v>
      </c>
    </row>
    <row r="36" spans="1:7" x14ac:dyDescent="0.35">
      <c r="A36" s="66" t="s">
        <v>143</v>
      </c>
      <c r="B36" s="66" t="s">
        <v>65</v>
      </c>
      <c r="C36" s="66" t="s">
        <v>157</v>
      </c>
      <c r="D36" s="67">
        <v>3</v>
      </c>
      <c r="E36" s="67">
        <v>7</v>
      </c>
      <c r="F36" s="68">
        <f t="shared" si="0"/>
        <v>0.3</v>
      </c>
      <c r="G36" s="68">
        <f t="shared" si="1"/>
        <v>0.7</v>
      </c>
    </row>
    <row r="37" spans="1:7" x14ac:dyDescent="0.35">
      <c r="A37" s="66" t="s">
        <v>143</v>
      </c>
      <c r="B37" s="66" t="s">
        <v>65</v>
      </c>
      <c r="C37" s="66" t="s">
        <v>158</v>
      </c>
      <c r="D37" s="67">
        <v>17</v>
      </c>
      <c r="E37" s="67">
        <v>13</v>
      </c>
      <c r="F37" s="68">
        <f t="shared" si="0"/>
        <v>0.56666666666666665</v>
      </c>
      <c r="G37" s="68">
        <f t="shared" si="1"/>
        <v>0.43333333333333335</v>
      </c>
    </row>
    <row r="38" spans="1:7" x14ac:dyDescent="0.35">
      <c r="A38" s="66" t="s">
        <v>143</v>
      </c>
      <c r="B38" s="66" t="s">
        <v>65</v>
      </c>
      <c r="C38" s="66" t="s">
        <v>159</v>
      </c>
      <c r="D38" s="67"/>
      <c r="E38" s="67">
        <v>1</v>
      </c>
      <c r="F38" s="68">
        <f t="shared" si="0"/>
        <v>0</v>
      </c>
      <c r="G38" s="68">
        <f t="shared" si="1"/>
        <v>1</v>
      </c>
    </row>
    <row r="39" spans="1:7" x14ac:dyDescent="0.35">
      <c r="A39" s="66" t="s">
        <v>143</v>
      </c>
      <c r="B39" s="66" t="s">
        <v>65</v>
      </c>
      <c r="C39" s="66" t="s">
        <v>160</v>
      </c>
      <c r="D39" s="67">
        <v>10</v>
      </c>
      <c r="E39" s="67">
        <v>4</v>
      </c>
      <c r="F39" s="68">
        <f t="shared" si="0"/>
        <v>0.7142857142857143</v>
      </c>
      <c r="G39" s="68">
        <f t="shared" si="1"/>
        <v>0.2857142857142857</v>
      </c>
    </row>
    <row r="40" spans="1:7" x14ac:dyDescent="0.35">
      <c r="A40" s="66" t="s">
        <v>143</v>
      </c>
      <c r="B40" s="66" t="s">
        <v>65</v>
      </c>
      <c r="C40" s="66" t="s">
        <v>161</v>
      </c>
      <c r="D40" s="67">
        <v>1</v>
      </c>
      <c r="E40" s="67"/>
      <c r="F40" s="68">
        <f t="shared" si="0"/>
        <v>1</v>
      </c>
      <c r="G40" s="68">
        <f t="shared" si="1"/>
        <v>0</v>
      </c>
    </row>
    <row r="41" spans="1:7" x14ac:dyDescent="0.35">
      <c r="A41" s="66" t="s">
        <v>143</v>
      </c>
      <c r="B41" s="66" t="s">
        <v>65</v>
      </c>
      <c r="C41" s="66" t="s">
        <v>162</v>
      </c>
      <c r="D41" s="67">
        <v>4</v>
      </c>
      <c r="E41" s="67">
        <v>1</v>
      </c>
      <c r="F41" s="68">
        <f t="shared" si="0"/>
        <v>0.8</v>
      </c>
      <c r="G41" s="68">
        <f t="shared" si="1"/>
        <v>0.2</v>
      </c>
    </row>
    <row r="42" spans="1:7" x14ac:dyDescent="0.35">
      <c r="A42" s="66" t="s">
        <v>143</v>
      </c>
      <c r="B42" s="66" t="s">
        <v>65</v>
      </c>
      <c r="C42" s="66" t="s">
        <v>163</v>
      </c>
      <c r="D42" s="67">
        <v>2</v>
      </c>
      <c r="E42" s="67">
        <v>2</v>
      </c>
      <c r="F42" s="68">
        <f t="shared" si="0"/>
        <v>0.5</v>
      </c>
      <c r="G42" s="68">
        <f t="shared" si="1"/>
        <v>0.5</v>
      </c>
    </row>
    <row r="43" spans="1:7" x14ac:dyDescent="0.35">
      <c r="A43" s="66" t="s">
        <v>143</v>
      </c>
      <c r="B43" s="66" t="s">
        <v>65</v>
      </c>
      <c r="C43" s="66" t="s">
        <v>164</v>
      </c>
      <c r="D43" s="67">
        <v>8</v>
      </c>
      <c r="E43" s="67">
        <v>21</v>
      </c>
      <c r="F43" s="68">
        <f t="shared" si="0"/>
        <v>0.27586206896551724</v>
      </c>
      <c r="G43" s="68">
        <f t="shared" si="1"/>
        <v>0.72413793103448276</v>
      </c>
    </row>
    <row r="44" spans="1:7" x14ac:dyDescent="0.35">
      <c r="A44" s="66" t="s">
        <v>143</v>
      </c>
      <c r="B44" s="66" t="s">
        <v>65</v>
      </c>
      <c r="C44" s="66" t="s">
        <v>165</v>
      </c>
      <c r="D44" s="67">
        <v>8</v>
      </c>
      <c r="E44" s="67">
        <v>9</v>
      </c>
      <c r="F44" s="68">
        <f t="shared" si="0"/>
        <v>0.47058823529411764</v>
      </c>
      <c r="G44" s="68">
        <f t="shared" si="1"/>
        <v>0.52941176470588236</v>
      </c>
    </row>
    <row r="45" spans="1:7" x14ac:dyDescent="0.35">
      <c r="A45" s="66" t="s">
        <v>143</v>
      </c>
      <c r="B45" s="66" t="s">
        <v>65</v>
      </c>
      <c r="C45" s="66" t="s">
        <v>166</v>
      </c>
      <c r="D45" s="67">
        <v>7</v>
      </c>
      <c r="E45" s="67">
        <v>8</v>
      </c>
      <c r="F45" s="68">
        <f t="shared" si="0"/>
        <v>0.46666666666666667</v>
      </c>
      <c r="G45" s="68">
        <f t="shared" si="1"/>
        <v>0.53333333333333333</v>
      </c>
    </row>
    <row r="46" spans="1:7" x14ac:dyDescent="0.35">
      <c r="A46" s="66" t="s">
        <v>143</v>
      </c>
      <c r="B46" s="66" t="s">
        <v>65</v>
      </c>
      <c r="C46" s="66" t="s">
        <v>167</v>
      </c>
      <c r="D46" s="67">
        <v>5</v>
      </c>
      <c r="E46" s="67">
        <v>3</v>
      </c>
      <c r="F46" s="68">
        <f t="shared" si="0"/>
        <v>0.625</v>
      </c>
      <c r="G46" s="68">
        <f t="shared" si="1"/>
        <v>0.375</v>
      </c>
    </row>
    <row r="47" spans="1:7" x14ac:dyDescent="0.35">
      <c r="A47" s="66" t="s">
        <v>143</v>
      </c>
      <c r="B47" s="66" t="s">
        <v>65</v>
      </c>
      <c r="C47" s="66" t="s">
        <v>168</v>
      </c>
      <c r="D47" s="67">
        <v>6</v>
      </c>
      <c r="E47" s="67">
        <v>4</v>
      </c>
      <c r="F47" s="68">
        <f t="shared" si="0"/>
        <v>0.6</v>
      </c>
      <c r="G47" s="68">
        <f t="shared" si="1"/>
        <v>0.4</v>
      </c>
    </row>
    <row r="48" spans="1:7" x14ac:dyDescent="0.35">
      <c r="A48" s="66" t="s">
        <v>143</v>
      </c>
      <c r="B48" s="66" t="s">
        <v>169</v>
      </c>
      <c r="C48" s="66" t="s">
        <v>170</v>
      </c>
      <c r="D48" s="67">
        <v>17</v>
      </c>
      <c r="E48" s="67">
        <v>14</v>
      </c>
      <c r="F48" s="68">
        <f t="shared" si="0"/>
        <v>0.54838709677419351</v>
      </c>
      <c r="G48" s="68">
        <f t="shared" si="1"/>
        <v>0.45161290322580644</v>
      </c>
    </row>
    <row r="49" spans="1:7" x14ac:dyDescent="0.35">
      <c r="A49" s="66" t="s">
        <v>143</v>
      </c>
      <c r="B49" s="66" t="s">
        <v>171</v>
      </c>
      <c r="C49" s="66" t="s">
        <v>172</v>
      </c>
      <c r="D49" s="67">
        <v>15</v>
      </c>
      <c r="E49" s="67">
        <v>17</v>
      </c>
      <c r="F49" s="68">
        <f t="shared" si="0"/>
        <v>0.46875</v>
      </c>
      <c r="G49" s="68">
        <f t="shared" si="1"/>
        <v>0.53125</v>
      </c>
    </row>
    <row r="50" spans="1:7" x14ac:dyDescent="0.35">
      <c r="A50" s="66" t="s">
        <v>143</v>
      </c>
      <c r="B50" s="66" t="s">
        <v>68</v>
      </c>
      <c r="C50" s="66" t="s">
        <v>173</v>
      </c>
      <c r="D50" s="67">
        <v>17</v>
      </c>
      <c r="E50" s="67">
        <v>5</v>
      </c>
      <c r="F50" s="68">
        <f t="shared" si="0"/>
        <v>0.77272727272727271</v>
      </c>
      <c r="G50" s="68">
        <f t="shared" si="1"/>
        <v>0.22727272727272727</v>
      </c>
    </row>
    <row r="51" spans="1:7" x14ac:dyDescent="0.35">
      <c r="A51" s="66" t="s">
        <v>143</v>
      </c>
      <c r="B51" s="66" t="s">
        <v>69</v>
      </c>
      <c r="C51" s="66" t="s">
        <v>174</v>
      </c>
      <c r="D51" s="67">
        <v>24</v>
      </c>
      <c r="E51" s="67">
        <v>7</v>
      </c>
      <c r="F51" s="68">
        <f t="shared" si="0"/>
        <v>0.77419354838709675</v>
      </c>
      <c r="G51" s="68">
        <f t="shared" si="1"/>
        <v>0.22580645161290322</v>
      </c>
    </row>
    <row r="52" spans="1:7" x14ac:dyDescent="0.35">
      <c r="A52" s="66" t="s">
        <v>143</v>
      </c>
      <c r="B52" s="66" t="s">
        <v>70</v>
      </c>
      <c r="C52" s="66" t="s">
        <v>175</v>
      </c>
      <c r="D52" s="67">
        <v>13</v>
      </c>
      <c r="E52" s="67">
        <v>8</v>
      </c>
      <c r="F52" s="68">
        <f t="shared" si="0"/>
        <v>0.61904761904761907</v>
      </c>
      <c r="G52" s="68">
        <f t="shared" si="1"/>
        <v>0.38095238095238093</v>
      </c>
    </row>
    <row r="53" spans="1:7" x14ac:dyDescent="0.35">
      <c r="A53" s="66" t="s">
        <v>143</v>
      </c>
      <c r="B53" s="66" t="s">
        <v>70</v>
      </c>
      <c r="C53" s="66" t="s">
        <v>176</v>
      </c>
      <c r="D53" s="67">
        <v>21</v>
      </c>
      <c r="E53" s="67">
        <v>5</v>
      </c>
      <c r="F53" s="68">
        <f t="shared" si="0"/>
        <v>0.80769230769230771</v>
      </c>
      <c r="G53" s="68">
        <f t="shared" si="1"/>
        <v>0.19230769230769232</v>
      </c>
    </row>
    <row r="54" spans="1:7" x14ac:dyDescent="0.35">
      <c r="A54" s="66" t="s">
        <v>143</v>
      </c>
      <c r="B54" s="66" t="s">
        <v>70</v>
      </c>
      <c r="C54" s="66" t="s">
        <v>177</v>
      </c>
      <c r="D54" s="67">
        <v>14</v>
      </c>
      <c r="E54" s="67">
        <v>5</v>
      </c>
      <c r="F54" s="68">
        <f t="shared" si="0"/>
        <v>0.73684210526315785</v>
      </c>
      <c r="G54" s="68">
        <f t="shared" si="1"/>
        <v>0.26315789473684209</v>
      </c>
    </row>
    <row r="55" spans="1:7" x14ac:dyDescent="0.35">
      <c r="A55" s="66" t="s">
        <v>143</v>
      </c>
      <c r="B55" s="66" t="s">
        <v>70</v>
      </c>
      <c r="C55" s="66" t="s">
        <v>178</v>
      </c>
      <c r="D55" s="67">
        <v>6</v>
      </c>
      <c r="E55" s="67">
        <v>8</v>
      </c>
      <c r="F55" s="68">
        <f t="shared" si="0"/>
        <v>0.42857142857142855</v>
      </c>
      <c r="G55" s="68">
        <f t="shared" si="1"/>
        <v>0.5714285714285714</v>
      </c>
    </row>
    <row r="56" spans="1:7" x14ac:dyDescent="0.35">
      <c r="A56" s="66" t="s">
        <v>143</v>
      </c>
      <c r="B56" s="66" t="s">
        <v>70</v>
      </c>
      <c r="C56" s="66" t="s">
        <v>179</v>
      </c>
      <c r="D56" s="67">
        <v>4</v>
      </c>
      <c r="E56" s="67">
        <v>5</v>
      </c>
      <c r="F56" s="68">
        <f t="shared" si="0"/>
        <v>0.44444444444444442</v>
      </c>
      <c r="G56" s="68">
        <f t="shared" si="1"/>
        <v>0.55555555555555558</v>
      </c>
    </row>
    <row r="57" spans="1:7" x14ac:dyDescent="0.35">
      <c r="A57" s="66" t="s">
        <v>143</v>
      </c>
      <c r="B57" s="66" t="s">
        <v>70</v>
      </c>
      <c r="C57" s="66" t="s">
        <v>180</v>
      </c>
      <c r="D57" s="67">
        <v>15</v>
      </c>
      <c r="E57" s="67">
        <v>10</v>
      </c>
      <c r="F57" s="68">
        <f t="shared" si="0"/>
        <v>0.6</v>
      </c>
      <c r="G57" s="68">
        <f t="shared" si="1"/>
        <v>0.4</v>
      </c>
    </row>
    <row r="58" spans="1:7" x14ac:dyDescent="0.35">
      <c r="A58" s="66" t="s">
        <v>143</v>
      </c>
      <c r="B58" s="66" t="s">
        <v>70</v>
      </c>
      <c r="C58" s="66" t="s">
        <v>181</v>
      </c>
      <c r="D58" s="67">
        <v>16</v>
      </c>
      <c r="E58" s="67">
        <v>3</v>
      </c>
      <c r="F58" s="68">
        <f t="shared" si="0"/>
        <v>0.84210526315789469</v>
      </c>
      <c r="G58" s="68">
        <f t="shared" si="1"/>
        <v>0.15789473684210525</v>
      </c>
    </row>
    <row r="59" spans="1:7" x14ac:dyDescent="0.35">
      <c r="A59" s="66" t="s">
        <v>143</v>
      </c>
      <c r="B59" s="66" t="s">
        <v>70</v>
      </c>
      <c r="C59" s="66" t="s">
        <v>182</v>
      </c>
      <c r="D59" s="67">
        <v>22</v>
      </c>
      <c r="E59" s="67">
        <v>8</v>
      </c>
      <c r="F59" s="68">
        <f t="shared" si="0"/>
        <v>0.73333333333333328</v>
      </c>
      <c r="G59" s="68">
        <f t="shared" si="1"/>
        <v>0.26666666666666666</v>
      </c>
    </row>
    <row r="60" spans="1:7" x14ac:dyDescent="0.35">
      <c r="A60" s="66" t="s">
        <v>143</v>
      </c>
      <c r="B60" s="66" t="s">
        <v>71</v>
      </c>
      <c r="C60" s="66" t="s">
        <v>183</v>
      </c>
      <c r="D60" s="67">
        <v>7</v>
      </c>
      <c r="E60" s="67">
        <v>6</v>
      </c>
      <c r="F60" s="68">
        <f t="shared" si="0"/>
        <v>0.53846153846153844</v>
      </c>
      <c r="G60" s="68">
        <f t="shared" si="1"/>
        <v>0.46153846153846156</v>
      </c>
    </row>
    <row r="61" spans="1:7" x14ac:dyDescent="0.35">
      <c r="A61" s="66" t="s">
        <v>143</v>
      </c>
      <c r="B61" s="66" t="s">
        <v>71</v>
      </c>
      <c r="C61" s="66" t="s">
        <v>184</v>
      </c>
      <c r="D61" s="67">
        <v>13</v>
      </c>
      <c r="E61" s="67">
        <v>9</v>
      </c>
      <c r="F61" s="68">
        <f t="shared" si="0"/>
        <v>0.59090909090909094</v>
      </c>
      <c r="G61" s="68">
        <f t="shared" si="1"/>
        <v>0.40909090909090912</v>
      </c>
    </row>
    <row r="62" spans="1:7" x14ac:dyDescent="0.35">
      <c r="A62" s="66" t="s">
        <v>143</v>
      </c>
      <c r="B62" s="66" t="s">
        <v>71</v>
      </c>
      <c r="C62" s="66" t="s">
        <v>185</v>
      </c>
      <c r="D62" s="67">
        <v>12</v>
      </c>
      <c r="E62" s="67">
        <v>5</v>
      </c>
      <c r="F62" s="68">
        <f t="shared" si="0"/>
        <v>0.70588235294117652</v>
      </c>
      <c r="G62" s="68">
        <f t="shared" si="1"/>
        <v>0.29411764705882354</v>
      </c>
    </row>
    <row r="63" spans="1:7" x14ac:dyDescent="0.35">
      <c r="A63" s="66" t="s">
        <v>143</v>
      </c>
      <c r="B63" s="66" t="s">
        <v>72</v>
      </c>
      <c r="C63" s="66" t="s">
        <v>186</v>
      </c>
      <c r="D63" s="67">
        <v>16</v>
      </c>
      <c r="E63" s="67">
        <v>1</v>
      </c>
      <c r="F63" s="68">
        <f t="shared" si="0"/>
        <v>0.94117647058823528</v>
      </c>
      <c r="G63" s="68">
        <f t="shared" si="1"/>
        <v>5.8823529411764705E-2</v>
      </c>
    </row>
    <row r="64" spans="1:7" x14ac:dyDescent="0.35">
      <c r="A64" s="66" t="s">
        <v>143</v>
      </c>
      <c r="B64" s="66" t="s">
        <v>72</v>
      </c>
      <c r="C64" s="66" t="s">
        <v>187</v>
      </c>
      <c r="D64" s="67">
        <v>22</v>
      </c>
      <c r="E64" s="67">
        <v>8</v>
      </c>
      <c r="F64" s="68">
        <f t="shared" si="0"/>
        <v>0.73333333333333328</v>
      </c>
      <c r="G64" s="68">
        <f t="shared" si="1"/>
        <v>0.26666666666666666</v>
      </c>
    </row>
    <row r="65" spans="1:7" x14ac:dyDescent="0.35">
      <c r="A65" s="66" t="s">
        <v>143</v>
      </c>
      <c r="B65" s="66" t="s">
        <v>72</v>
      </c>
      <c r="C65" s="66" t="s">
        <v>188</v>
      </c>
      <c r="D65" s="67">
        <v>5</v>
      </c>
      <c r="E65" s="67">
        <v>3</v>
      </c>
      <c r="F65" s="68">
        <f t="shared" si="0"/>
        <v>0.625</v>
      </c>
      <c r="G65" s="68">
        <f t="shared" si="1"/>
        <v>0.375</v>
      </c>
    </row>
    <row r="66" spans="1:7" x14ac:dyDescent="0.35">
      <c r="A66" s="66" t="s">
        <v>143</v>
      </c>
      <c r="B66" s="66" t="s">
        <v>72</v>
      </c>
      <c r="C66" s="66" t="s">
        <v>189</v>
      </c>
      <c r="D66" s="67">
        <v>12</v>
      </c>
      <c r="E66" s="67">
        <v>3</v>
      </c>
      <c r="F66" s="68">
        <f t="shared" si="0"/>
        <v>0.8</v>
      </c>
      <c r="G66" s="68">
        <f t="shared" si="1"/>
        <v>0.2</v>
      </c>
    </row>
    <row r="67" spans="1:7" x14ac:dyDescent="0.35">
      <c r="A67" s="66" t="s">
        <v>143</v>
      </c>
      <c r="B67" s="66" t="s">
        <v>72</v>
      </c>
      <c r="C67" s="66" t="s">
        <v>190</v>
      </c>
      <c r="D67" s="67">
        <v>23</v>
      </c>
      <c r="E67" s="67">
        <v>9</v>
      </c>
      <c r="F67" s="68">
        <f t="shared" si="0"/>
        <v>0.71875</v>
      </c>
      <c r="G67" s="68">
        <f t="shared" si="1"/>
        <v>0.28125</v>
      </c>
    </row>
    <row r="68" spans="1:7" x14ac:dyDescent="0.35">
      <c r="A68" s="66" t="s">
        <v>143</v>
      </c>
      <c r="B68" s="66" t="s">
        <v>72</v>
      </c>
      <c r="C68" s="66" t="s">
        <v>191</v>
      </c>
      <c r="D68" s="67">
        <v>7</v>
      </c>
      <c r="E68" s="67">
        <v>2</v>
      </c>
      <c r="F68" s="68">
        <f t="shared" ref="F68:F131" si="2">D68/(E68+D68)</f>
        <v>0.77777777777777779</v>
      </c>
      <c r="G68" s="68">
        <f t="shared" ref="G68:G131" si="3">E68/(D68+E68)</f>
        <v>0.22222222222222221</v>
      </c>
    </row>
    <row r="69" spans="1:7" x14ac:dyDescent="0.35">
      <c r="A69" s="66" t="s">
        <v>143</v>
      </c>
      <c r="B69" s="66" t="s">
        <v>73</v>
      </c>
      <c r="C69" s="66" t="s">
        <v>192</v>
      </c>
      <c r="D69" s="67">
        <v>22</v>
      </c>
      <c r="E69" s="67">
        <v>9</v>
      </c>
      <c r="F69" s="68">
        <f t="shared" si="2"/>
        <v>0.70967741935483875</v>
      </c>
      <c r="G69" s="68">
        <f t="shared" si="3"/>
        <v>0.29032258064516131</v>
      </c>
    </row>
    <row r="70" spans="1:7" x14ac:dyDescent="0.35">
      <c r="A70" s="66" t="s">
        <v>143</v>
      </c>
      <c r="B70" s="66" t="s">
        <v>74</v>
      </c>
      <c r="C70" s="66" t="s">
        <v>193</v>
      </c>
      <c r="D70" s="67">
        <v>22</v>
      </c>
      <c r="E70" s="67">
        <v>3</v>
      </c>
      <c r="F70" s="68">
        <f t="shared" si="2"/>
        <v>0.88</v>
      </c>
      <c r="G70" s="68">
        <f t="shared" si="3"/>
        <v>0.12</v>
      </c>
    </row>
    <row r="71" spans="1:7" x14ac:dyDescent="0.35">
      <c r="A71" s="66" t="s">
        <v>143</v>
      </c>
      <c r="B71" s="66" t="s">
        <v>74</v>
      </c>
      <c r="C71" s="66" t="s">
        <v>194</v>
      </c>
      <c r="D71" s="67">
        <v>14</v>
      </c>
      <c r="E71" s="67"/>
      <c r="F71" s="68">
        <f t="shared" si="2"/>
        <v>1</v>
      </c>
      <c r="G71" s="68">
        <f t="shared" si="3"/>
        <v>0</v>
      </c>
    </row>
    <row r="72" spans="1:7" x14ac:dyDescent="0.35">
      <c r="A72" s="66" t="s">
        <v>143</v>
      </c>
      <c r="B72" s="66" t="s">
        <v>74</v>
      </c>
      <c r="C72" s="66" t="s">
        <v>195</v>
      </c>
      <c r="D72" s="67">
        <v>19</v>
      </c>
      <c r="E72" s="67">
        <v>10</v>
      </c>
      <c r="F72" s="68">
        <f t="shared" si="2"/>
        <v>0.65517241379310343</v>
      </c>
      <c r="G72" s="68">
        <f t="shared" si="3"/>
        <v>0.34482758620689657</v>
      </c>
    </row>
    <row r="73" spans="1:7" x14ac:dyDescent="0.35">
      <c r="A73" s="66" t="s">
        <v>143</v>
      </c>
      <c r="B73" s="66" t="s">
        <v>74</v>
      </c>
      <c r="C73" s="66" t="s">
        <v>196</v>
      </c>
      <c r="D73" s="67">
        <v>16</v>
      </c>
      <c r="E73" s="67"/>
      <c r="F73" s="68">
        <f t="shared" si="2"/>
        <v>1</v>
      </c>
      <c r="G73" s="68">
        <f t="shared" si="3"/>
        <v>0</v>
      </c>
    </row>
    <row r="74" spans="1:7" x14ac:dyDescent="0.35">
      <c r="A74" s="66" t="s">
        <v>143</v>
      </c>
      <c r="B74" s="66" t="s">
        <v>74</v>
      </c>
      <c r="C74" s="66" t="s">
        <v>197</v>
      </c>
      <c r="D74" s="67">
        <v>22</v>
      </c>
      <c r="E74" s="67">
        <v>1</v>
      </c>
      <c r="F74" s="68">
        <f t="shared" si="2"/>
        <v>0.95652173913043481</v>
      </c>
      <c r="G74" s="68">
        <f t="shared" si="3"/>
        <v>4.3478260869565216E-2</v>
      </c>
    </row>
    <row r="75" spans="1:7" x14ac:dyDescent="0.35">
      <c r="A75" s="66" t="s">
        <v>143</v>
      </c>
      <c r="B75" s="66" t="s">
        <v>74</v>
      </c>
      <c r="C75" s="66" t="s">
        <v>198</v>
      </c>
      <c r="D75" s="67">
        <v>23</v>
      </c>
      <c r="E75" s="67">
        <v>7</v>
      </c>
      <c r="F75" s="68">
        <f t="shared" si="2"/>
        <v>0.76666666666666672</v>
      </c>
      <c r="G75" s="68">
        <f t="shared" si="3"/>
        <v>0.23333333333333334</v>
      </c>
    </row>
    <row r="76" spans="1:7" x14ac:dyDescent="0.35">
      <c r="A76" s="66" t="s">
        <v>143</v>
      </c>
      <c r="B76" s="66" t="s">
        <v>75</v>
      </c>
      <c r="C76" s="66" t="s">
        <v>199</v>
      </c>
      <c r="D76" s="67">
        <v>8</v>
      </c>
      <c r="E76" s="67">
        <v>2</v>
      </c>
      <c r="F76" s="68">
        <f t="shared" si="2"/>
        <v>0.8</v>
      </c>
      <c r="G76" s="68">
        <f t="shared" si="3"/>
        <v>0.2</v>
      </c>
    </row>
    <row r="77" spans="1:7" x14ac:dyDescent="0.35">
      <c r="A77" s="66" t="s">
        <v>143</v>
      </c>
      <c r="B77" s="66" t="s">
        <v>75</v>
      </c>
      <c r="C77" s="66" t="s">
        <v>200</v>
      </c>
      <c r="D77" s="67">
        <v>25</v>
      </c>
      <c r="E77" s="67">
        <v>2</v>
      </c>
      <c r="F77" s="68">
        <f t="shared" si="2"/>
        <v>0.92592592592592593</v>
      </c>
      <c r="G77" s="68">
        <f t="shared" si="3"/>
        <v>7.407407407407407E-2</v>
      </c>
    </row>
    <row r="78" spans="1:7" x14ac:dyDescent="0.35">
      <c r="A78" s="66" t="s">
        <v>143</v>
      </c>
      <c r="B78" s="66" t="s">
        <v>75</v>
      </c>
      <c r="C78" s="66" t="s">
        <v>201</v>
      </c>
      <c r="D78" s="67">
        <v>18</v>
      </c>
      <c r="E78" s="67">
        <v>8</v>
      </c>
      <c r="F78" s="68">
        <f t="shared" si="2"/>
        <v>0.69230769230769229</v>
      </c>
      <c r="G78" s="68">
        <f t="shared" si="3"/>
        <v>0.30769230769230771</v>
      </c>
    </row>
    <row r="79" spans="1:7" x14ac:dyDescent="0.35">
      <c r="A79" s="66" t="s">
        <v>143</v>
      </c>
      <c r="B79" s="66" t="s">
        <v>75</v>
      </c>
      <c r="C79" s="66" t="s">
        <v>202</v>
      </c>
      <c r="D79" s="67">
        <v>11</v>
      </c>
      <c r="E79" s="67">
        <v>13</v>
      </c>
      <c r="F79" s="68">
        <f t="shared" si="2"/>
        <v>0.45833333333333331</v>
      </c>
      <c r="G79" s="68">
        <f t="shared" si="3"/>
        <v>0.54166666666666663</v>
      </c>
    </row>
    <row r="80" spans="1:7" x14ac:dyDescent="0.35">
      <c r="A80" s="66" t="s">
        <v>143</v>
      </c>
      <c r="B80" s="66" t="s">
        <v>75</v>
      </c>
      <c r="C80" s="66" t="s">
        <v>203</v>
      </c>
      <c r="D80" s="67">
        <v>21</v>
      </c>
      <c r="E80" s="67">
        <v>1</v>
      </c>
      <c r="F80" s="68">
        <f t="shared" si="2"/>
        <v>0.95454545454545459</v>
      </c>
      <c r="G80" s="68">
        <f t="shared" si="3"/>
        <v>4.5454545454545456E-2</v>
      </c>
    </row>
    <row r="81" spans="1:7" x14ac:dyDescent="0.35">
      <c r="A81" s="66" t="s">
        <v>143</v>
      </c>
      <c r="B81" s="66" t="s">
        <v>75</v>
      </c>
      <c r="C81" s="66" t="s">
        <v>204</v>
      </c>
      <c r="D81" s="67">
        <v>6</v>
      </c>
      <c r="E81" s="67">
        <v>1</v>
      </c>
      <c r="F81" s="68">
        <f t="shared" si="2"/>
        <v>0.8571428571428571</v>
      </c>
      <c r="G81" s="68">
        <f t="shared" si="3"/>
        <v>0.14285714285714285</v>
      </c>
    </row>
    <row r="82" spans="1:7" x14ac:dyDescent="0.35">
      <c r="A82" s="66" t="s">
        <v>143</v>
      </c>
      <c r="B82" s="66" t="s">
        <v>76</v>
      </c>
      <c r="C82" s="66" t="s">
        <v>205</v>
      </c>
      <c r="D82" s="67">
        <v>13</v>
      </c>
      <c r="E82" s="67">
        <v>10</v>
      </c>
      <c r="F82" s="68">
        <f t="shared" si="2"/>
        <v>0.56521739130434778</v>
      </c>
      <c r="G82" s="68">
        <f t="shared" si="3"/>
        <v>0.43478260869565216</v>
      </c>
    </row>
    <row r="83" spans="1:7" x14ac:dyDescent="0.35">
      <c r="A83" s="66" t="s">
        <v>143</v>
      </c>
      <c r="B83" s="66" t="s">
        <v>76</v>
      </c>
      <c r="C83" s="66" t="s">
        <v>206</v>
      </c>
      <c r="D83" s="67">
        <v>3</v>
      </c>
      <c r="E83" s="67">
        <v>5</v>
      </c>
      <c r="F83" s="68">
        <f t="shared" si="2"/>
        <v>0.375</v>
      </c>
      <c r="G83" s="68">
        <f t="shared" si="3"/>
        <v>0.625</v>
      </c>
    </row>
    <row r="84" spans="1:7" x14ac:dyDescent="0.35">
      <c r="A84" s="66" t="s">
        <v>143</v>
      </c>
      <c r="B84" s="66" t="s">
        <v>76</v>
      </c>
      <c r="C84" s="66" t="s">
        <v>207</v>
      </c>
      <c r="D84" s="67">
        <v>10</v>
      </c>
      <c r="E84" s="67">
        <v>4</v>
      </c>
      <c r="F84" s="68">
        <f t="shared" si="2"/>
        <v>0.7142857142857143</v>
      </c>
      <c r="G84" s="68">
        <f t="shared" si="3"/>
        <v>0.2857142857142857</v>
      </c>
    </row>
    <row r="85" spans="1:7" x14ac:dyDescent="0.35">
      <c r="A85" s="66" t="s">
        <v>143</v>
      </c>
      <c r="B85" s="66" t="s">
        <v>76</v>
      </c>
      <c r="C85" s="66" t="s">
        <v>208</v>
      </c>
      <c r="D85" s="67">
        <v>9</v>
      </c>
      <c r="E85" s="67">
        <v>3</v>
      </c>
      <c r="F85" s="68">
        <f t="shared" si="2"/>
        <v>0.75</v>
      </c>
      <c r="G85" s="68">
        <f t="shared" si="3"/>
        <v>0.25</v>
      </c>
    </row>
    <row r="86" spans="1:7" x14ac:dyDescent="0.35">
      <c r="A86" s="66" t="s">
        <v>143</v>
      </c>
      <c r="B86" s="66" t="s">
        <v>76</v>
      </c>
      <c r="C86" s="66" t="s">
        <v>209</v>
      </c>
      <c r="D86" s="67">
        <v>5</v>
      </c>
      <c r="E86" s="67">
        <v>5</v>
      </c>
      <c r="F86" s="68">
        <f t="shared" si="2"/>
        <v>0.5</v>
      </c>
      <c r="G86" s="68">
        <f t="shared" si="3"/>
        <v>0.5</v>
      </c>
    </row>
    <row r="87" spans="1:7" x14ac:dyDescent="0.35">
      <c r="A87" s="66" t="s">
        <v>143</v>
      </c>
      <c r="B87" s="66" t="s">
        <v>76</v>
      </c>
      <c r="C87" s="66" t="s">
        <v>210</v>
      </c>
      <c r="D87" s="67">
        <v>9</v>
      </c>
      <c r="E87" s="67">
        <v>7</v>
      </c>
      <c r="F87" s="68">
        <f t="shared" si="2"/>
        <v>0.5625</v>
      </c>
      <c r="G87" s="68">
        <f t="shared" si="3"/>
        <v>0.4375</v>
      </c>
    </row>
    <row r="88" spans="1:7" x14ac:dyDescent="0.35">
      <c r="A88" s="66" t="s">
        <v>143</v>
      </c>
      <c r="B88" s="66" t="s">
        <v>76</v>
      </c>
      <c r="C88" s="66" t="s">
        <v>211</v>
      </c>
      <c r="D88" s="67">
        <v>7</v>
      </c>
      <c r="E88" s="67">
        <v>4</v>
      </c>
      <c r="F88" s="68">
        <f t="shared" si="2"/>
        <v>0.63636363636363635</v>
      </c>
      <c r="G88" s="68">
        <f t="shared" si="3"/>
        <v>0.36363636363636365</v>
      </c>
    </row>
    <row r="89" spans="1:7" x14ac:dyDescent="0.35">
      <c r="A89" s="66" t="s">
        <v>143</v>
      </c>
      <c r="B89" s="66" t="s">
        <v>77</v>
      </c>
      <c r="C89" s="66" t="s">
        <v>212</v>
      </c>
      <c r="D89" s="67">
        <v>17</v>
      </c>
      <c r="E89" s="67">
        <v>5</v>
      </c>
      <c r="F89" s="68">
        <f t="shared" si="2"/>
        <v>0.77272727272727271</v>
      </c>
      <c r="G89" s="68">
        <f t="shared" si="3"/>
        <v>0.22727272727272727</v>
      </c>
    </row>
    <row r="90" spans="1:7" x14ac:dyDescent="0.35">
      <c r="A90" s="66" t="s">
        <v>143</v>
      </c>
      <c r="B90" s="66" t="s">
        <v>77</v>
      </c>
      <c r="C90" s="66" t="s">
        <v>213</v>
      </c>
      <c r="D90" s="67">
        <v>17</v>
      </c>
      <c r="E90" s="67">
        <v>7</v>
      </c>
      <c r="F90" s="68">
        <f t="shared" si="2"/>
        <v>0.70833333333333337</v>
      </c>
      <c r="G90" s="68">
        <f t="shared" si="3"/>
        <v>0.29166666666666669</v>
      </c>
    </row>
    <row r="91" spans="1:7" x14ac:dyDescent="0.35">
      <c r="A91" s="66" t="s">
        <v>143</v>
      </c>
      <c r="B91" s="66" t="s">
        <v>77</v>
      </c>
      <c r="C91" s="66" t="s">
        <v>214</v>
      </c>
      <c r="D91" s="67">
        <v>6</v>
      </c>
      <c r="E91" s="67">
        <v>5</v>
      </c>
      <c r="F91" s="68">
        <f t="shared" si="2"/>
        <v>0.54545454545454541</v>
      </c>
      <c r="G91" s="68">
        <f t="shared" si="3"/>
        <v>0.45454545454545453</v>
      </c>
    </row>
    <row r="92" spans="1:7" x14ac:dyDescent="0.35">
      <c r="A92" s="66" t="s">
        <v>143</v>
      </c>
      <c r="B92" s="66" t="s">
        <v>77</v>
      </c>
      <c r="C92" s="66" t="s">
        <v>215</v>
      </c>
      <c r="D92" s="67">
        <v>8</v>
      </c>
      <c r="E92" s="67"/>
      <c r="F92" s="68">
        <f t="shared" si="2"/>
        <v>1</v>
      </c>
      <c r="G92" s="68">
        <f t="shared" si="3"/>
        <v>0</v>
      </c>
    </row>
    <row r="93" spans="1:7" x14ac:dyDescent="0.35">
      <c r="A93" s="66" t="s">
        <v>143</v>
      </c>
      <c r="B93" s="66" t="s">
        <v>78</v>
      </c>
      <c r="C93" s="66" t="s">
        <v>216</v>
      </c>
      <c r="D93" s="67">
        <v>1</v>
      </c>
      <c r="E93" s="67">
        <v>2</v>
      </c>
      <c r="F93" s="68">
        <f t="shared" si="2"/>
        <v>0.33333333333333331</v>
      </c>
      <c r="G93" s="68">
        <f t="shared" si="3"/>
        <v>0.66666666666666663</v>
      </c>
    </row>
    <row r="94" spans="1:7" x14ac:dyDescent="0.35">
      <c r="A94" s="66" t="s">
        <v>143</v>
      </c>
      <c r="B94" s="66" t="s">
        <v>78</v>
      </c>
      <c r="C94" s="66" t="s">
        <v>217</v>
      </c>
      <c r="D94" s="67">
        <v>14</v>
      </c>
      <c r="E94" s="67">
        <v>20</v>
      </c>
      <c r="F94" s="68">
        <f t="shared" si="2"/>
        <v>0.41176470588235292</v>
      </c>
      <c r="G94" s="68">
        <f t="shared" si="3"/>
        <v>0.58823529411764708</v>
      </c>
    </row>
    <row r="95" spans="1:7" x14ac:dyDescent="0.35">
      <c r="A95" s="66" t="s">
        <v>143</v>
      </c>
      <c r="B95" s="66" t="s">
        <v>78</v>
      </c>
      <c r="C95" s="66" t="s">
        <v>218</v>
      </c>
      <c r="D95" s="67">
        <v>16</v>
      </c>
      <c r="E95" s="67">
        <v>3</v>
      </c>
      <c r="F95" s="68">
        <f t="shared" si="2"/>
        <v>0.84210526315789469</v>
      </c>
      <c r="G95" s="68">
        <f t="shared" si="3"/>
        <v>0.15789473684210525</v>
      </c>
    </row>
    <row r="96" spans="1:7" x14ac:dyDescent="0.35">
      <c r="A96" s="66" t="s">
        <v>143</v>
      </c>
      <c r="B96" s="66" t="s">
        <v>79</v>
      </c>
      <c r="C96" s="66" t="s">
        <v>219</v>
      </c>
      <c r="D96" s="67">
        <v>30</v>
      </c>
      <c r="E96" s="67">
        <v>48</v>
      </c>
      <c r="F96" s="68">
        <f t="shared" si="2"/>
        <v>0.38461538461538464</v>
      </c>
      <c r="G96" s="68">
        <f t="shared" si="3"/>
        <v>0.61538461538461542</v>
      </c>
    </row>
    <row r="97" spans="1:7" x14ac:dyDescent="0.35">
      <c r="A97" s="66" t="s">
        <v>143</v>
      </c>
      <c r="B97" s="66" t="s">
        <v>80</v>
      </c>
      <c r="C97" s="66" t="s">
        <v>220</v>
      </c>
      <c r="D97" s="67">
        <v>9</v>
      </c>
      <c r="E97" s="67">
        <v>21</v>
      </c>
      <c r="F97" s="68">
        <f t="shared" si="2"/>
        <v>0.3</v>
      </c>
      <c r="G97" s="68">
        <f t="shared" si="3"/>
        <v>0.7</v>
      </c>
    </row>
    <row r="98" spans="1:7" x14ac:dyDescent="0.35">
      <c r="A98" s="66" t="s">
        <v>143</v>
      </c>
      <c r="B98" s="66" t="s">
        <v>81</v>
      </c>
      <c r="C98" s="66" t="s">
        <v>221</v>
      </c>
      <c r="D98" s="67">
        <v>6</v>
      </c>
      <c r="E98" s="67">
        <v>19</v>
      </c>
      <c r="F98" s="68">
        <f t="shared" si="2"/>
        <v>0.24</v>
      </c>
      <c r="G98" s="68">
        <f t="shared" si="3"/>
        <v>0.76</v>
      </c>
    </row>
    <row r="99" spans="1:7" x14ac:dyDescent="0.35">
      <c r="A99" s="66" t="s">
        <v>143</v>
      </c>
      <c r="B99" s="66" t="s">
        <v>82</v>
      </c>
      <c r="C99" s="66" t="s">
        <v>222</v>
      </c>
      <c r="D99" s="67">
        <v>8</v>
      </c>
      <c r="E99" s="67">
        <v>1</v>
      </c>
      <c r="F99" s="68">
        <f t="shared" si="2"/>
        <v>0.88888888888888884</v>
      </c>
      <c r="G99" s="68">
        <f t="shared" si="3"/>
        <v>0.1111111111111111</v>
      </c>
    </row>
    <row r="100" spans="1:7" x14ac:dyDescent="0.35">
      <c r="A100" s="66" t="s">
        <v>143</v>
      </c>
      <c r="B100" s="66" t="s">
        <v>82</v>
      </c>
      <c r="C100" s="66" t="s">
        <v>223</v>
      </c>
      <c r="D100" s="67">
        <v>4</v>
      </c>
      <c r="E100" s="67">
        <v>3</v>
      </c>
      <c r="F100" s="68">
        <f t="shared" si="2"/>
        <v>0.5714285714285714</v>
      </c>
      <c r="G100" s="68">
        <f t="shared" si="3"/>
        <v>0.42857142857142855</v>
      </c>
    </row>
    <row r="101" spans="1:7" x14ac:dyDescent="0.35">
      <c r="A101" s="66" t="s">
        <v>143</v>
      </c>
      <c r="B101" s="66" t="s">
        <v>82</v>
      </c>
      <c r="C101" s="66" t="s">
        <v>224</v>
      </c>
      <c r="D101" s="67">
        <v>4</v>
      </c>
      <c r="E101" s="67">
        <v>7</v>
      </c>
      <c r="F101" s="68">
        <f t="shared" si="2"/>
        <v>0.36363636363636365</v>
      </c>
      <c r="G101" s="68">
        <f t="shared" si="3"/>
        <v>0.63636363636363635</v>
      </c>
    </row>
    <row r="102" spans="1:7" x14ac:dyDescent="0.35">
      <c r="A102" s="66" t="s">
        <v>143</v>
      </c>
      <c r="B102" s="66" t="s">
        <v>83</v>
      </c>
      <c r="C102" s="66" t="s">
        <v>225</v>
      </c>
      <c r="D102" s="67">
        <v>20</v>
      </c>
      <c r="E102" s="67">
        <v>4</v>
      </c>
      <c r="F102" s="68">
        <f t="shared" si="2"/>
        <v>0.83333333333333337</v>
      </c>
      <c r="G102" s="68">
        <f t="shared" si="3"/>
        <v>0.16666666666666666</v>
      </c>
    </row>
    <row r="103" spans="1:7" x14ac:dyDescent="0.35">
      <c r="A103" s="66" t="s">
        <v>143</v>
      </c>
      <c r="B103" s="66" t="s">
        <v>84</v>
      </c>
      <c r="C103" s="66" t="s">
        <v>226</v>
      </c>
      <c r="D103" s="67">
        <v>14</v>
      </c>
      <c r="E103" s="67">
        <v>7</v>
      </c>
      <c r="F103" s="68">
        <f t="shared" si="2"/>
        <v>0.66666666666666663</v>
      </c>
      <c r="G103" s="68">
        <f t="shared" si="3"/>
        <v>0.33333333333333331</v>
      </c>
    </row>
    <row r="104" spans="1:7" x14ac:dyDescent="0.35">
      <c r="A104" s="66" t="s">
        <v>143</v>
      </c>
      <c r="B104" s="66" t="s">
        <v>85</v>
      </c>
      <c r="C104" s="66" t="s">
        <v>227</v>
      </c>
      <c r="D104" s="67">
        <v>3</v>
      </c>
      <c r="E104" s="67">
        <v>8</v>
      </c>
      <c r="F104" s="68">
        <f t="shared" si="2"/>
        <v>0.27272727272727271</v>
      </c>
      <c r="G104" s="68">
        <f t="shared" si="3"/>
        <v>0.72727272727272729</v>
      </c>
    </row>
    <row r="105" spans="1:7" x14ac:dyDescent="0.35">
      <c r="A105" s="66" t="s">
        <v>143</v>
      </c>
      <c r="B105" s="66" t="s">
        <v>85</v>
      </c>
      <c r="C105" s="66" t="s">
        <v>228</v>
      </c>
      <c r="D105" s="67">
        <v>1</v>
      </c>
      <c r="E105" s="67">
        <v>9</v>
      </c>
      <c r="F105" s="68">
        <f t="shared" si="2"/>
        <v>0.1</v>
      </c>
      <c r="G105" s="68">
        <f t="shared" si="3"/>
        <v>0.9</v>
      </c>
    </row>
    <row r="106" spans="1:7" x14ac:dyDescent="0.35">
      <c r="A106" s="66" t="s">
        <v>143</v>
      </c>
      <c r="B106" s="66" t="s">
        <v>85</v>
      </c>
      <c r="C106" s="66" t="s">
        <v>229</v>
      </c>
      <c r="D106" s="67">
        <v>1</v>
      </c>
      <c r="E106" s="67"/>
      <c r="F106" s="68">
        <f t="shared" si="2"/>
        <v>1</v>
      </c>
      <c r="G106" s="68">
        <f t="shared" si="3"/>
        <v>0</v>
      </c>
    </row>
    <row r="107" spans="1:7" x14ac:dyDescent="0.35">
      <c r="A107" s="66" t="s">
        <v>143</v>
      </c>
      <c r="B107" s="66" t="s">
        <v>85</v>
      </c>
      <c r="C107" s="66" t="s">
        <v>230</v>
      </c>
      <c r="D107" s="67">
        <v>11</v>
      </c>
      <c r="E107" s="67">
        <v>102</v>
      </c>
      <c r="F107" s="68">
        <f t="shared" si="2"/>
        <v>9.7345132743362831E-2</v>
      </c>
      <c r="G107" s="68">
        <f t="shared" si="3"/>
        <v>0.90265486725663713</v>
      </c>
    </row>
    <row r="108" spans="1:7" x14ac:dyDescent="0.35">
      <c r="A108" s="66" t="s">
        <v>143</v>
      </c>
      <c r="B108" s="66" t="s">
        <v>85</v>
      </c>
      <c r="C108" s="66" t="s">
        <v>231</v>
      </c>
      <c r="D108" s="67">
        <v>2</v>
      </c>
      <c r="E108" s="67">
        <v>3</v>
      </c>
      <c r="F108" s="68">
        <f t="shared" si="2"/>
        <v>0.4</v>
      </c>
      <c r="G108" s="68">
        <f t="shared" si="3"/>
        <v>0.6</v>
      </c>
    </row>
    <row r="109" spans="1:7" x14ac:dyDescent="0.35">
      <c r="A109" s="66" t="s">
        <v>143</v>
      </c>
      <c r="B109" s="66" t="s">
        <v>85</v>
      </c>
      <c r="C109" s="66" t="s">
        <v>232</v>
      </c>
      <c r="D109" s="67">
        <v>2</v>
      </c>
      <c r="E109" s="67">
        <v>2</v>
      </c>
      <c r="F109" s="68">
        <f t="shared" si="2"/>
        <v>0.5</v>
      </c>
      <c r="G109" s="68">
        <f t="shared" si="3"/>
        <v>0.5</v>
      </c>
    </row>
    <row r="110" spans="1:7" x14ac:dyDescent="0.35">
      <c r="A110" s="66" t="s">
        <v>143</v>
      </c>
      <c r="B110" s="66" t="s">
        <v>86</v>
      </c>
      <c r="C110" s="66" t="s">
        <v>233</v>
      </c>
      <c r="D110" s="67">
        <v>10</v>
      </c>
      <c r="E110" s="67">
        <v>3</v>
      </c>
      <c r="F110" s="68">
        <f t="shared" si="2"/>
        <v>0.76923076923076927</v>
      </c>
      <c r="G110" s="68">
        <f t="shared" si="3"/>
        <v>0.23076923076923078</v>
      </c>
    </row>
    <row r="111" spans="1:7" x14ac:dyDescent="0.35">
      <c r="A111" s="66" t="s">
        <v>143</v>
      </c>
      <c r="B111" s="66" t="s">
        <v>87</v>
      </c>
      <c r="C111" s="66" t="s">
        <v>234</v>
      </c>
      <c r="D111" s="67">
        <v>6</v>
      </c>
      <c r="E111" s="67">
        <v>21</v>
      </c>
      <c r="F111" s="68">
        <f t="shared" si="2"/>
        <v>0.22222222222222221</v>
      </c>
      <c r="G111" s="68">
        <f t="shared" si="3"/>
        <v>0.77777777777777779</v>
      </c>
    </row>
    <row r="112" spans="1:7" x14ac:dyDescent="0.35">
      <c r="A112" s="66" t="s">
        <v>143</v>
      </c>
      <c r="B112" s="66" t="s">
        <v>87</v>
      </c>
      <c r="C112" s="66" t="s">
        <v>235</v>
      </c>
      <c r="D112" s="67">
        <v>17</v>
      </c>
      <c r="E112" s="67">
        <v>34</v>
      </c>
      <c r="F112" s="68">
        <f t="shared" si="2"/>
        <v>0.33333333333333331</v>
      </c>
      <c r="G112" s="68">
        <f t="shared" si="3"/>
        <v>0.66666666666666663</v>
      </c>
    </row>
    <row r="113" spans="1:7" x14ac:dyDescent="0.35">
      <c r="A113" s="66" t="s">
        <v>143</v>
      </c>
      <c r="B113" s="66" t="s">
        <v>87</v>
      </c>
      <c r="C113" s="66" t="s">
        <v>236</v>
      </c>
      <c r="D113" s="67">
        <v>2</v>
      </c>
      <c r="E113" s="67">
        <v>4</v>
      </c>
      <c r="F113" s="68">
        <f t="shared" si="2"/>
        <v>0.33333333333333331</v>
      </c>
      <c r="G113" s="68">
        <f t="shared" si="3"/>
        <v>0.66666666666666663</v>
      </c>
    </row>
    <row r="114" spans="1:7" x14ac:dyDescent="0.35">
      <c r="A114" s="66" t="s">
        <v>143</v>
      </c>
      <c r="B114" s="66" t="s">
        <v>87</v>
      </c>
      <c r="C114" s="66" t="s">
        <v>237</v>
      </c>
      <c r="D114" s="67">
        <v>2</v>
      </c>
      <c r="E114" s="67">
        <v>18</v>
      </c>
      <c r="F114" s="68">
        <f t="shared" si="2"/>
        <v>0.1</v>
      </c>
      <c r="G114" s="68">
        <f t="shared" si="3"/>
        <v>0.9</v>
      </c>
    </row>
    <row r="115" spans="1:7" x14ac:dyDescent="0.35">
      <c r="A115" s="66" t="s">
        <v>143</v>
      </c>
      <c r="B115" s="66" t="s">
        <v>88</v>
      </c>
      <c r="C115" s="66" t="s">
        <v>238</v>
      </c>
      <c r="D115" s="67">
        <v>7</v>
      </c>
      <c r="E115" s="67">
        <v>11</v>
      </c>
      <c r="F115" s="68">
        <f t="shared" si="2"/>
        <v>0.3888888888888889</v>
      </c>
      <c r="G115" s="68">
        <f t="shared" si="3"/>
        <v>0.61111111111111116</v>
      </c>
    </row>
    <row r="116" spans="1:7" x14ac:dyDescent="0.35">
      <c r="A116" s="66" t="s">
        <v>143</v>
      </c>
      <c r="B116" s="66" t="s">
        <v>88</v>
      </c>
      <c r="C116" s="66" t="s">
        <v>239</v>
      </c>
      <c r="D116" s="67">
        <v>3</v>
      </c>
      <c r="E116" s="67">
        <v>14</v>
      </c>
      <c r="F116" s="68">
        <f t="shared" si="2"/>
        <v>0.17647058823529413</v>
      </c>
      <c r="G116" s="68">
        <f t="shared" si="3"/>
        <v>0.82352941176470584</v>
      </c>
    </row>
    <row r="117" spans="1:7" x14ac:dyDescent="0.35">
      <c r="A117" s="66" t="s">
        <v>143</v>
      </c>
      <c r="B117" s="66" t="s">
        <v>89</v>
      </c>
      <c r="C117" s="66" t="s">
        <v>240</v>
      </c>
      <c r="D117" s="67">
        <v>28</v>
      </c>
      <c r="E117" s="67">
        <v>5</v>
      </c>
      <c r="F117" s="68">
        <f t="shared" si="2"/>
        <v>0.84848484848484851</v>
      </c>
      <c r="G117" s="68">
        <f t="shared" si="3"/>
        <v>0.15151515151515152</v>
      </c>
    </row>
    <row r="118" spans="1:7" x14ac:dyDescent="0.35">
      <c r="A118" s="66" t="s">
        <v>143</v>
      </c>
      <c r="B118" s="66" t="s">
        <v>90</v>
      </c>
      <c r="C118" s="66" t="s">
        <v>241</v>
      </c>
      <c r="D118" s="67"/>
      <c r="E118" s="67">
        <v>5</v>
      </c>
      <c r="F118" s="68">
        <f t="shared" si="2"/>
        <v>0</v>
      </c>
      <c r="G118" s="68">
        <f t="shared" si="3"/>
        <v>1</v>
      </c>
    </row>
    <row r="119" spans="1:7" x14ac:dyDescent="0.35">
      <c r="A119" s="66" t="s">
        <v>143</v>
      </c>
      <c r="B119" s="66" t="s">
        <v>90</v>
      </c>
      <c r="C119" s="66" t="s">
        <v>242</v>
      </c>
      <c r="D119" s="67">
        <v>4</v>
      </c>
      <c r="E119" s="67">
        <v>6</v>
      </c>
      <c r="F119" s="68">
        <f t="shared" si="2"/>
        <v>0.4</v>
      </c>
      <c r="G119" s="68">
        <f t="shared" si="3"/>
        <v>0.6</v>
      </c>
    </row>
    <row r="120" spans="1:7" x14ac:dyDescent="0.35">
      <c r="A120" s="66" t="s">
        <v>143</v>
      </c>
      <c r="B120" s="66" t="s">
        <v>90</v>
      </c>
      <c r="C120" s="66" t="s">
        <v>243</v>
      </c>
      <c r="D120" s="67"/>
      <c r="E120" s="67">
        <v>7</v>
      </c>
      <c r="F120" s="68">
        <f t="shared" si="2"/>
        <v>0</v>
      </c>
      <c r="G120" s="68">
        <f t="shared" si="3"/>
        <v>1</v>
      </c>
    </row>
    <row r="121" spans="1:7" x14ac:dyDescent="0.35">
      <c r="A121" s="66" t="s">
        <v>143</v>
      </c>
      <c r="B121" s="66" t="s">
        <v>90</v>
      </c>
      <c r="C121" s="66" t="s">
        <v>244</v>
      </c>
      <c r="D121" s="67">
        <v>2</v>
      </c>
      <c r="E121" s="67">
        <v>6</v>
      </c>
      <c r="F121" s="68">
        <f t="shared" si="2"/>
        <v>0.25</v>
      </c>
      <c r="G121" s="68">
        <f t="shared" si="3"/>
        <v>0.75</v>
      </c>
    </row>
    <row r="122" spans="1:7" x14ac:dyDescent="0.35">
      <c r="A122" s="66" t="s">
        <v>143</v>
      </c>
      <c r="B122" s="66" t="s">
        <v>90</v>
      </c>
      <c r="C122" s="66" t="s">
        <v>245</v>
      </c>
      <c r="D122" s="67">
        <v>3</v>
      </c>
      <c r="E122" s="67">
        <v>13</v>
      </c>
      <c r="F122" s="68">
        <f t="shared" si="2"/>
        <v>0.1875</v>
      </c>
      <c r="G122" s="68">
        <f t="shared" si="3"/>
        <v>0.8125</v>
      </c>
    </row>
    <row r="123" spans="1:7" x14ac:dyDescent="0.35">
      <c r="A123" s="66" t="s">
        <v>143</v>
      </c>
      <c r="B123" s="66" t="s">
        <v>90</v>
      </c>
      <c r="C123" s="66" t="s">
        <v>246</v>
      </c>
      <c r="D123" s="67">
        <v>5</v>
      </c>
      <c r="E123" s="67">
        <v>13</v>
      </c>
      <c r="F123" s="68">
        <f t="shared" si="2"/>
        <v>0.27777777777777779</v>
      </c>
      <c r="G123" s="68">
        <f t="shared" si="3"/>
        <v>0.72222222222222221</v>
      </c>
    </row>
    <row r="124" spans="1:7" x14ac:dyDescent="0.35">
      <c r="A124" s="66" t="s">
        <v>143</v>
      </c>
      <c r="B124" s="66" t="s">
        <v>90</v>
      </c>
      <c r="C124" s="66" t="s">
        <v>247</v>
      </c>
      <c r="D124" s="67">
        <v>2</v>
      </c>
      <c r="E124" s="67">
        <v>8</v>
      </c>
      <c r="F124" s="68">
        <f t="shared" si="2"/>
        <v>0.2</v>
      </c>
      <c r="G124" s="68">
        <f t="shared" si="3"/>
        <v>0.8</v>
      </c>
    </row>
    <row r="125" spans="1:7" x14ac:dyDescent="0.35">
      <c r="A125" s="66" t="s">
        <v>143</v>
      </c>
      <c r="B125" s="66" t="s">
        <v>248</v>
      </c>
      <c r="C125" s="66" t="s">
        <v>249</v>
      </c>
      <c r="D125" s="67">
        <v>3</v>
      </c>
      <c r="E125" s="67">
        <v>4</v>
      </c>
      <c r="F125" s="68">
        <f t="shared" si="2"/>
        <v>0.42857142857142855</v>
      </c>
      <c r="G125" s="68">
        <f t="shared" si="3"/>
        <v>0.5714285714285714</v>
      </c>
    </row>
    <row r="126" spans="1:7" x14ac:dyDescent="0.35">
      <c r="A126" s="66" t="s">
        <v>143</v>
      </c>
      <c r="B126" s="66" t="s">
        <v>248</v>
      </c>
      <c r="C126" s="66" t="s">
        <v>250</v>
      </c>
      <c r="D126" s="67">
        <v>20</v>
      </c>
      <c r="E126" s="67">
        <v>8</v>
      </c>
      <c r="F126" s="68">
        <f t="shared" si="2"/>
        <v>0.7142857142857143</v>
      </c>
      <c r="G126" s="68">
        <f t="shared" si="3"/>
        <v>0.2857142857142857</v>
      </c>
    </row>
    <row r="127" spans="1:7" x14ac:dyDescent="0.35">
      <c r="A127" s="66" t="s">
        <v>143</v>
      </c>
      <c r="B127" s="66" t="s">
        <v>91</v>
      </c>
      <c r="C127" s="66" t="s">
        <v>251</v>
      </c>
      <c r="D127" s="67">
        <v>19</v>
      </c>
      <c r="E127" s="67">
        <v>10</v>
      </c>
      <c r="F127" s="68">
        <f t="shared" si="2"/>
        <v>0.65517241379310343</v>
      </c>
      <c r="G127" s="68">
        <f t="shared" si="3"/>
        <v>0.34482758620689657</v>
      </c>
    </row>
    <row r="128" spans="1:7" x14ac:dyDescent="0.35">
      <c r="A128" s="66" t="s">
        <v>143</v>
      </c>
      <c r="B128" s="66" t="s">
        <v>92</v>
      </c>
      <c r="C128" s="66" t="s">
        <v>252</v>
      </c>
      <c r="D128" s="67">
        <v>2</v>
      </c>
      <c r="E128" s="67"/>
      <c r="F128" s="68">
        <f t="shared" si="2"/>
        <v>1</v>
      </c>
      <c r="G128" s="68">
        <f t="shared" si="3"/>
        <v>0</v>
      </c>
    </row>
    <row r="129" spans="1:7" x14ac:dyDescent="0.35">
      <c r="A129" s="66" t="s">
        <v>143</v>
      </c>
      <c r="B129" s="66" t="s">
        <v>92</v>
      </c>
      <c r="C129" s="66" t="s">
        <v>253</v>
      </c>
      <c r="D129" s="67">
        <v>16</v>
      </c>
      <c r="E129" s="67">
        <v>10</v>
      </c>
      <c r="F129" s="68">
        <f t="shared" si="2"/>
        <v>0.61538461538461542</v>
      </c>
      <c r="G129" s="68">
        <f t="shared" si="3"/>
        <v>0.38461538461538464</v>
      </c>
    </row>
    <row r="130" spans="1:7" x14ac:dyDescent="0.35">
      <c r="A130" s="66" t="s">
        <v>143</v>
      </c>
      <c r="B130" s="66" t="s">
        <v>92</v>
      </c>
      <c r="C130" s="66" t="s">
        <v>254</v>
      </c>
      <c r="D130" s="67">
        <v>30</v>
      </c>
      <c r="E130" s="67">
        <v>8</v>
      </c>
      <c r="F130" s="68">
        <f t="shared" si="2"/>
        <v>0.78947368421052633</v>
      </c>
      <c r="G130" s="68">
        <f t="shared" si="3"/>
        <v>0.21052631578947367</v>
      </c>
    </row>
    <row r="131" spans="1:7" x14ac:dyDescent="0.35">
      <c r="A131" s="66" t="s">
        <v>143</v>
      </c>
      <c r="B131" s="66" t="s">
        <v>93</v>
      </c>
      <c r="C131" s="66" t="s">
        <v>255</v>
      </c>
      <c r="D131" s="67">
        <v>4</v>
      </c>
      <c r="E131" s="67">
        <v>12</v>
      </c>
      <c r="F131" s="68">
        <f t="shared" si="2"/>
        <v>0.25</v>
      </c>
      <c r="G131" s="68">
        <f t="shared" si="3"/>
        <v>0.75</v>
      </c>
    </row>
    <row r="132" spans="1:7" x14ac:dyDescent="0.35">
      <c r="A132" s="66" t="s">
        <v>143</v>
      </c>
      <c r="B132" s="66" t="s">
        <v>93</v>
      </c>
      <c r="C132" s="66" t="s">
        <v>256</v>
      </c>
      <c r="D132" s="67">
        <v>5</v>
      </c>
      <c r="E132" s="67">
        <v>12</v>
      </c>
      <c r="F132" s="68">
        <f t="shared" ref="F132:F195" si="4">D132/(E132+D132)</f>
        <v>0.29411764705882354</v>
      </c>
      <c r="G132" s="68">
        <f t="shared" ref="G132:G195" si="5">E132/(D132+E132)</f>
        <v>0.70588235294117652</v>
      </c>
    </row>
    <row r="133" spans="1:7" x14ac:dyDescent="0.35">
      <c r="A133" s="66" t="s">
        <v>143</v>
      </c>
      <c r="B133" s="66" t="s">
        <v>93</v>
      </c>
      <c r="C133" s="66" t="s">
        <v>257</v>
      </c>
      <c r="D133" s="67">
        <v>6</v>
      </c>
      <c r="E133" s="67">
        <v>10</v>
      </c>
      <c r="F133" s="68">
        <f t="shared" si="4"/>
        <v>0.375</v>
      </c>
      <c r="G133" s="68">
        <f t="shared" si="5"/>
        <v>0.625</v>
      </c>
    </row>
    <row r="134" spans="1:7" x14ac:dyDescent="0.35">
      <c r="A134" s="66" t="s">
        <v>143</v>
      </c>
      <c r="B134" s="66" t="s">
        <v>93</v>
      </c>
      <c r="C134" s="66" t="s">
        <v>258</v>
      </c>
      <c r="D134" s="67">
        <v>2</v>
      </c>
      <c r="E134" s="67">
        <v>2</v>
      </c>
      <c r="F134" s="68">
        <f t="shared" si="4"/>
        <v>0.5</v>
      </c>
      <c r="G134" s="68">
        <f t="shared" si="5"/>
        <v>0.5</v>
      </c>
    </row>
    <row r="135" spans="1:7" x14ac:dyDescent="0.35">
      <c r="A135" s="66" t="s">
        <v>143</v>
      </c>
      <c r="B135" s="66" t="s">
        <v>93</v>
      </c>
      <c r="C135" s="66" t="s">
        <v>259</v>
      </c>
      <c r="D135" s="67">
        <v>4</v>
      </c>
      <c r="E135" s="67">
        <v>6</v>
      </c>
      <c r="F135" s="68">
        <f t="shared" si="4"/>
        <v>0.4</v>
      </c>
      <c r="G135" s="68">
        <f t="shared" si="5"/>
        <v>0.6</v>
      </c>
    </row>
    <row r="136" spans="1:7" x14ac:dyDescent="0.35">
      <c r="A136" s="66" t="s">
        <v>143</v>
      </c>
      <c r="B136" s="66" t="s">
        <v>93</v>
      </c>
      <c r="C136" s="66" t="s">
        <v>260</v>
      </c>
      <c r="D136" s="67">
        <v>9</v>
      </c>
      <c r="E136" s="67">
        <v>12</v>
      </c>
      <c r="F136" s="68">
        <f t="shared" si="4"/>
        <v>0.42857142857142855</v>
      </c>
      <c r="G136" s="68">
        <f t="shared" si="5"/>
        <v>0.5714285714285714</v>
      </c>
    </row>
    <row r="137" spans="1:7" x14ac:dyDescent="0.35">
      <c r="A137" s="66" t="s">
        <v>143</v>
      </c>
      <c r="B137" s="66" t="s">
        <v>93</v>
      </c>
      <c r="C137" s="66" t="s">
        <v>261</v>
      </c>
      <c r="D137" s="67">
        <v>4</v>
      </c>
      <c r="E137" s="67">
        <v>7</v>
      </c>
      <c r="F137" s="68">
        <f t="shared" si="4"/>
        <v>0.36363636363636365</v>
      </c>
      <c r="G137" s="68">
        <f t="shared" si="5"/>
        <v>0.63636363636363635</v>
      </c>
    </row>
    <row r="138" spans="1:7" x14ac:dyDescent="0.35">
      <c r="A138" s="66" t="s">
        <v>143</v>
      </c>
      <c r="B138" s="66" t="s">
        <v>94</v>
      </c>
      <c r="C138" s="66" t="s">
        <v>227</v>
      </c>
      <c r="D138" s="67">
        <v>5</v>
      </c>
      <c r="E138" s="67">
        <v>10</v>
      </c>
      <c r="F138" s="68">
        <f t="shared" si="4"/>
        <v>0.33333333333333331</v>
      </c>
      <c r="G138" s="68">
        <f t="shared" si="5"/>
        <v>0.66666666666666663</v>
      </c>
    </row>
    <row r="139" spans="1:7" x14ac:dyDescent="0.35">
      <c r="A139" s="66" t="s">
        <v>143</v>
      </c>
      <c r="B139" s="66" t="s">
        <v>94</v>
      </c>
      <c r="C139" s="66" t="s">
        <v>262</v>
      </c>
      <c r="D139" s="67">
        <v>8</v>
      </c>
      <c r="E139" s="67">
        <v>21</v>
      </c>
      <c r="F139" s="68">
        <f t="shared" si="4"/>
        <v>0.27586206896551724</v>
      </c>
      <c r="G139" s="68">
        <f t="shared" si="5"/>
        <v>0.72413793103448276</v>
      </c>
    </row>
    <row r="140" spans="1:7" x14ac:dyDescent="0.35">
      <c r="A140" s="66" t="s">
        <v>143</v>
      </c>
      <c r="B140" s="66" t="s">
        <v>95</v>
      </c>
      <c r="C140" s="66" t="s">
        <v>263</v>
      </c>
      <c r="D140" s="67">
        <v>1</v>
      </c>
      <c r="E140" s="67">
        <v>1</v>
      </c>
      <c r="F140" s="68">
        <f t="shared" si="4"/>
        <v>0.5</v>
      </c>
      <c r="G140" s="68">
        <f t="shared" si="5"/>
        <v>0.5</v>
      </c>
    </row>
    <row r="141" spans="1:7" x14ac:dyDescent="0.35">
      <c r="A141" s="66" t="s">
        <v>143</v>
      </c>
      <c r="B141" s="66" t="s">
        <v>95</v>
      </c>
      <c r="C141" s="66" t="s">
        <v>264</v>
      </c>
      <c r="D141" s="67">
        <v>12</v>
      </c>
      <c r="E141" s="67">
        <v>40</v>
      </c>
      <c r="F141" s="68">
        <f t="shared" si="4"/>
        <v>0.23076923076923078</v>
      </c>
      <c r="G141" s="68">
        <f t="shared" si="5"/>
        <v>0.76923076923076927</v>
      </c>
    </row>
    <row r="142" spans="1:7" x14ac:dyDescent="0.35">
      <c r="A142" s="66" t="s">
        <v>143</v>
      </c>
      <c r="B142" s="66" t="s">
        <v>95</v>
      </c>
      <c r="C142" s="66" t="s">
        <v>265</v>
      </c>
      <c r="D142" s="67">
        <v>6</v>
      </c>
      <c r="E142" s="67">
        <v>39</v>
      </c>
      <c r="F142" s="68">
        <f t="shared" si="4"/>
        <v>0.13333333333333333</v>
      </c>
      <c r="G142" s="68">
        <f t="shared" si="5"/>
        <v>0.8666666666666667</v>
      </c>
    </row>
    <row r="143" spans="1:7" x14ac:dyDescent="0.35">
      <c r="A143" s="66" t="s">
        <v>143</v>
      </c>
      <c r="B143" s="66" t="s">
        <v>95</v>
      </c>
      <c r="C143" s="66" t="s">
        <v>266</v>
      </c>
      <c r="D143" s="67">
        <v>3</v>
      </c>
      <c r="E143" s="67">
        <v>10</v>
      </c>
      <c r="F143" s="68">
        <f t="shared" si="4"/>
        <v>0.23076923076923078</v>
      </c>
      <c r="G143" s="68">
        <f t="shared" si="5"/>
        <v>0.76923076923076927</v>
      </c>
    </row>
    <row r="144" spans="1:7" x14ac:dyDescent="0.35">
      <c r="A144" s="66" t="s">
        <v>143</v>
      </c>
      <c r="B144" s="66" t="s">
        <v>95</v>
      </c>
      <c r="C144" s="66" t="s">
        <v>267</v>
      </c>
      <c r="D144" s="67">
        <v>6</v>
      </c>
      <c r="E144" s="67">
        <v>12</v>
      </c>
      <c r="F144" s="68">
        <f t="shared" si="4"/>
        <v>0.33333333333333331</v>
      </c>
      <c r="G144" s="68">
        <f t="shared" si="5"/>
        <v>0.66666666666666663</v>
      </c>
    </row>
    <row r="145" spans="1:7" x14ac:dyDescent="0.35">
      <c r="A145" s="66" t="s">
        <v>143</v>
      </c>
      <c r="B145" s="66" t="s">
        <v>268</v>
      </c>
      <c r="C145" s="66" t="s">
        <v>269</v>
      </c>
      <c r="D145" s="67">
        <v>16</v>
      </c>
      <c r="E145" s="67">
        <v>27</v>
      </c>
      <c r="F145" s="68">
        <f t="shared" si="4"/>
        <v>0.37209302325581395</v>
      </c>
      <c r="G145" s="68">
        <f t="shared" si="5"/>
        <v>0.62790697674418605</v>
      </c>
    </row>
    <row r="146" spans="1:7" x14ac:dyDescent="0.35">
      <c r="A146" s="66" t="s">
        <v>143</v>
      </c>
      <c r="B146" s="66" t="s">
        <v>101</v>
      </c>
      <c r="C146" s="66" t="s">
        <v>270</v>
      </c>
      <c r="D146" s="67">
        <v>6</v>
      </c>
      <c r="E146" s="67">
        <v>17</v>
      </c>
      <c r="F146" s="68">
        <f t="shared" si="4"/>
        <v>0.2608695652173913</v>
      </c>
      <c r="G146" s="68">
        <f t="shared" si="5"/>
        <v>0.73913043478260865</v>
      </c>
    </row>
    <row r="147" spans="1:7" x14ac:dyDescent="0.35">
      <c r="A147" s="66" t="s">
        <v>143</v>
      </c>
      <c r="B147" s="66" t="s">
        <v>101</v>
      </c>
      <c r="C147" s="66" t="s">
        <v>271</v>
      </c>
      <c r="D147" s="67">
        <v>16</v>
      </c>
      <c r="E147" s="67">
        <v>9</v>
      </c>
      <c r="F147" s="68">
        <f t="shared" si="4"/>
        <v>0.64</v>
      </c>
      <c r="G147" s="68">
        <f t="shared" si="5"/>
        <v>0.36</v>
      </c>
    </row>
    <row r="148" spans="1:7" x14ac:dyDescent="0.35">
      <c r="A148" s="66" t="s">
        <v>143</v>
      </c>
      <c r="B148" s="66" t="s">
        <v>101</v>
      </c>
      <c r="C148" s="66" t="s">
        <v>272</v>
      </c>
      <c r="D148" s="67">
        <v>4</v>
      </c>
      <c r="E148" s="67">
        <v>8</v>
      </c>
      <c r="F148" s="68">
        <f t="shared" si="4"/>
        <v>0.33333333333333331</v>
      </c>
      <c r="G148" s="68">
        <f t="shared" si="5"/>
        <v>0.66666666666666663</v>
      </c>
    </row>
    <row r="149" spans="1:7" x14ac:dyDescent="0.35">
      <c r="A149" s="66" t="s">
        <v>143</v>
      </c>
      <c r="B149" s="66" t="s">
        <v>101</v>
      </c>
      <c r="C149" s="66" t="s">
        <v>273</v>
      </c>
      <c r="D149" s="67">
        <v>6</v>
      </c>
      <c r="E149" s="67">
        <v>14</v>
      </c>
      <c r="F149" s="68">
        <f t="shared" si="4"/>
        <v>0.3</v>
      </c>
      <c r="G149" s="68">
        <f t="shared" si="5"/>
        <v>0.7</v>
      </c>
    </row>
    <row r="150" spans="1:7" x14ac:dyDescent="0.35">
      <c r="A150" s="66" t="s">
        <v>143</v>
      </c>
      <c r="B150" s="66" t="s">
        <v>101</v>
      </c>
      <c r="C150" s="66" t="s">
        <v>274</v>
      </c>
      <c r="D150" s="67">
        <v>16</v>
      </c>
      <c r="E150" s="67">
        <v>16</v>
      </c>
      <c r="F150" s="68">
        <f t="shared" si="4"/>
        <v>0.5</v>
      </c>
      <c r="G150" s="68">
        <f t="shared" si="5"/>
        <v>0.5</v>
      </c>
    </row>
    <row r="151" spans="1:7" x14ac:dyDescent="0.35">
      <c r="A151" s="66" t="s">
        <v>143</v>
      </c>
      <c r="B151" s="66" t="s">
        <v>102</v>
      </c>
      <c r="C151" s="66" t="s">
        <v>275</v>
      </c>
      <c r="D151" s="67">
        <v>11</v>
      </c>
      <c r="E151" s="67">
        <v>4</v>
      </c>
      <c r="F151" s="68">
        <f t="shared" si="4"/>
        <v>0.73333333333333328</v>
      </c>
      <c r="G151" s="68">
        <f t="shared" si="5"/>
        <v>0.26666666666666666</v>
      </c>
    </row>
    <row r="152" spans="1:7" x14ac:dyDescent="0.35">
      <c r="A152" s="66" t="s">
        <v>143</v>
      </c>
      <c r="B152" s="66" t="s">
        <v>102</v>
      </c>
      <c r="C152" s="66" t="s">
        <v>276</v>
      </c>
      <c r="D152" s="67">
        <v>7</v>
      </c>
      <c r="E152" s="67">
        <v>3</v>
      </c>
      <c r="F152" s="68">
        <f t="shared" si="4"/>
        <v>0.7</v>
      </c>
      <c r="G152" s="68">
        <f t="shared" si="5"/>
        <v>0.3</v>
      </c>
    </row>
    <row r="153" spans="1:7" x14ac:dyDescent="0.35">
      <c r="A153" s="66" t="s">
        <v>143</v>
      </c>
      <c r="B153" s="66" t="s">
        <v>102</v>
      </c>
      <c r="C153" s="66" t="s">
        <v>277</v>
      </c>
      <c r="D153" s="67">
        <v>10</v>
      </c>
      <c r="E153" s="67">
        <v>3</v>
      </c>
      <c r="F153" s="68">
        <f t="shared" si="4"/>
        <v>0.76923076923076927</v>
      </c>
      <c r="G153" s="68">
        <f t="shared" si="5"/>
        <v>0.23076923076923078</v>
      </c>
    </row>
    <row r="154" spans="1:7" x14ac:dyDescent="0.35">
      <c r="A154" s="66" t="s">
        <v>143</v>
      </c>
      <c r="B154" s="66" t="s">
        <v>102</v>
      </c>
      <c r="C154" s="66" t="s">
        <v>278</v>
      </c>
      <c r="D154" s="67">
        <v>11</v>
      </c>
      <c r="E154" s="67">
        <v>2</v>
      </c>
      <c r="F154" s="68">
        <f t="shared" si="4"/>
        <v>0.84615384615384615</v>
      </c>
      <c r="G154" s="68">
        <f t="shared" si="5"/>
        <v>0.15384615384615385</v>
      </c>
    </row>
    <row r="155" spans="1:7" x14ac:dyDescent="0.35">
      <c r="A155" s="66" t="s">
        <v>143</v>
      </c>
      <c r="B155" s="66" t="s">
        <v>102</v>
      </c>
      <c r="C155" s="66" t="s">
        <v>279</v>
      </c>
      <c r="D155" s="67">
        <v>13</v>
      </c>
      <c r="E155" s="67">
        <v>7</v>
      </c>
      <c r="F155" s="68">
        <f t="shared" si="4"/>
        <v>0.65</v>
      </c>
      <c r="G155" s="68">
        <f t="shared" si="5"/>
        <v>0.35</v>
      </c>
    </row>
    <row r="156" spans="1:7" x14ac:dyDescent="0.35">
      <c r="A156" s="66" t="s">
        <v>143</v>
      </c>
      <c r="B156" s="66" t="s">
        <v>103</v>
      </c>
      <c r="C156" s="66" t="s">
        <v>280</v>
      </c>
      <c r="D156" s="67">
        <v>11</v>
      </c>
      <c r="E156" s="67">
        <v>5</v>
      </c>
      <c r="F156" s="68">
        <f t="shared" si="4"/>
        <v>0.6875</v>
      </c>
      <c r="G156" s="68">
        <f t="shared" si="5"/>
        <v>0.3125</v>
      </c>
    </row>
    <row r="157" spans="1:7" x14ac:dyDescent="0.35">
      <c r="A157" s="66" t="s">
        <v>143</v>
      </c>
      <c r="B157" s="66" t="s">
        <v>281</v>
      </c>
      <c r="C157" s="66" t="s">
        <v>282</v>
      </c>
      <c r="D157" s="67">
        <v>6</v>
      </c>
      <c r="E157" s="67">
        <v>5</v>
      </c>
      <c r="F157" s="68">
        <f t="shared" si="4"/>
        <v>0.54545454545454541</v>
      </c>
      <c r="G157" s="68">
        <f t="shared" si="5"/>
        <v>0.45454545454545453</v>
      </c>
    </row>
    <row r="158" spans="1:7" x14ac:dyDescent="0.35">
      <c r="A158" s="66" t="s">
        <v>143</v>
      </c>
      <c r="B158" s="66" t="s">
        <v>104</v>
      </c>
      <c r="C158" s="66" t="s">
        <v>283</v>
      </c>
      <c r="D158" s="67">
        <v>8</v>
      </c>
      <c r="E158" s="67">
        <v>14</v>
      </c>
      <c r="F158" s="68">
        <f t="shared" si="4"/>
        <v>0.36363636363636365</v>
      </c>
      <c r="G158" s="68">
        <f t="shared" si="5"/>
        <v>0.63636363636363635</v>
      </c>
    </row>
    <row r="159" spans="1:7" x14ac:dyDescent="0.35">
      <c r="A159" s="66" t="s">
        <v>143</v>
      </c>
      <c r="B159" s="66" t="s">
        <v>104</v>
      </c>
      <c r="C159" s="66" t="s">
        <v>284</v>
      </c>
      <c r="D159" s="67">
        <v>6</v>
      </c>
      <c r="E159" s="67">
        <v>7</v>
      </c>
      <c r="F159" s="68">
        <f t="shared" si="4"/>
        <v>0.46153846153846156</v>
      </c>
      <c r="G159" s="68">
        <f t="shared" si="5"/>
        <v>0.53846153846153844</v>
      </c>
    </row>
    <row r="160" spans="1:7" x14ac:dyDescent="0.35">
      <c r="A160" s="66" t="s">
        <v>143</v>
      </c>
      <c r="B160" s="66" t="s">
        <v>104</v>
      </c>
      <c r="C160" s="66" t="s">
        <v>285</v>
      </c>
      <c r="D160" s="67">
        <v>13</v>
      </c>
      <c r="E160" s="67">
        <v>14</v>
      </c>
      <c r="F160" s="68">
        <f t="shared" si="4"/>
        <v>0.48148148148148145</v>
      </c>
      <c r="G160" s="68">
        <f t="shared" si="5"/>
        <v>0.51851851851851849</v>
      </c>
    </row>
    <row r="161" spans="1:7" x14ac:dyDescent="0.35">
      <c r="A161" s="66" t="s">
        <v>143</v>
      </c>
      <c r="B161" s="66" t="s">
        <v>105</v>
      </c>
      <c r="C161" s="66" t="s">
        <v>286</v>
      </c>
      <c r="D161" s="67">
        <v>18</v>
      </c>
      <c r="E161" s="67">
        <v>4</v>
      </c>
      <c r="F161" s="68">
        <f t="shared" si="4"/>
        <v>0.81818181818181823</v>
      </c>
      <c r="G161" s="68">
        <f t="shared" si="5"/>
        <v>0.18181818181818182</v>
      </c>
    </row>
    <row r="162" spans="1:7" x14ac:dyDescent="0.35">
      <c r="A162" s="66" t="s">
        <v>143</v>
      </c>
      <c r="B162" s="66" t="s">
        <v>105</v>
      </c>
      <c r="C162" s="66" t="s">
        <v>287</v>
      </c>
      <c r="D162" s="67">
        <v>19</v>
      </c>
      <c r="E162" s="67">
        <v>2</v>
      </c>
      <c r="F162" s="68">
        <f t="shared" si="4"/>
        <v>0.90476190476190477</v>
      </c>
      <c r="G162" s="68">
        <f t="shared" si="5"/>
        <v>9.5238095238095233E-2</v>
      </c>
    </row>
    <row r="163" spans="1:7" x14ac:dyDescent="0.35">
      <c r="A163" s="66" t="s">
        <v>143</v>
      </c>
      <c r="B163" s="66" t="s">
        <v>105</v>
      </c>
      <c r="C163" s="66" t="s">
        <v>288</v>
      </c>
      <c r="D163" s="67">
        <v>13</v>
      </c>
      <c r="E163" s="67">
        <v>4</v>
      </c>
      <c r="F163" s="68">
        <f t="shared" si="4"/>
        <v>0.76470588235294112</v>
      </c>
      <c r="G163" s="68">
        <f t="shared" si="5"/>
        <v>0.23529411764705882</v>
      </c>
    </row>
    <row r="164" spans="1:7" x14ac:dyDescent="0.35">
      <c r="A164" s="66" t="s">
        <v>143</v>
      </c>
      <c r="B164" s="66" t="s">
        <v>105</v>
      </c>
      <c r="C164" s="66" t="s">
        <v>289</v>
      </c>
      <c r="D164" s="67">
        <v>32</v>
      </c>
      <c r="E164" s="67">
        <v>2</v>
      </c>
      <c r="F164" s="68">
        <f t="shared" si="4"/>
        <v>0.94117647058823528</v>
      </c>
      <c r="G164" s="68">
        <f t="shared" si="5"/>
        <v>5.8823529411764705E-2</v>
      </c>
    </row>
    <row r="165" spans="1:7" x14ac:dyDescent="0.35">
      <c r="A165" s="66" t="s">
        <v>143</v>
      </c>
      <c r="B165" s="66" t="s">
        <v>105</v>
      </c>
      <c r="C165" s="66" t="s">
        <v>290</v>
      </c>
      <c r="D165" s="67">
        <v>16</v>
      </c>
      <c r="E165" s="67">
        <v>4</v>
      </c>
      <c r="F165" s="68">
        <f t="shared" si="4"/>
        <v>0.8</v>
      </c>
      <c r="G165" s="68">
        <f t="shared" si="5"/>
        <v>0.2</v>
      </c>
    </row>
    <row r="166" spans="1:7" x14ac:dyDescent="0.35">
      <c r="A166" s="66" t="s">
        <v>143</v>
      </c>
      <c r="B166" s="66" t="s">
        <v>105</v>
      </c>
      <c r="C166" s="66" t="s">
        <v>291</v>
      </c>
      <c r="D166" s="67">
        <v>9</v>
      </c>
      <c r="E166" s="67">
        <v>5</v>
      </c>
      <c r="F166" s="68">
        <f t="shared" si="4"/>
        <v>0.6428571428571429</v>
      </c>
      <c r="G166" s="68">
        <f t="shared" si="5"/>
        <v>0.35714285714285715</v>
      </c>
    </row>
    <row r="167" spans="1:7" x14ac:dyDescent="0.35">
      <c r="A167" s="66" t="s">
        <v>143</v>
      </c>
      <c r="B167" s="66" t="s">
        <v>105</v>
      </c>
      <c r="C167" s="66" t="s">
        <v>292</v>
      </c>
      <c r="D167" s="67">
        <v>12</v>
      </c>
      <c r="E167" s="67">
        <v>2</v>
      </c>
      <c r="F167" s="68">
        <f t="shared" si="4"/>
        <v>0.8571428571428571</v>
      </c>
      <c r="G167" s="68">
        <f t="shared" si="5"/>
        <v>0.14285714285714285</v>
      </c>
    </row>
    <row r="168" spans="1:7" x14ac:dyDescent="0.35">
      <c r="A168" s="66" t="s">
        <v>143</v>
      </c>
      <c r="B168" s="66" t="s">
        <v>105</v>
      </c>
      <c r="C168" s="66" t="s">
        <v>293</v>
      </c>
      <c r="D168" s="67">
        <v>14</v>
      </c>
      <c r="E168" s="67">
        <v>1</v>
      </c>
      <c r="F168" s="68">
        <f t="shared" si="4"/>
        <v>0.93333333333333335</v>
      </c>
      <c r="G168" s="68">
        <f t="shared" si="5"/>
        <v>6.6666666666666666E-2</v>
      </c>
    </row>
    <row r="169" spans="1:7" x14ac:dyDescent="0.35">
      <c r="A169" s="66" t="s">
        <v>143</v>
      </c>
      <c r="B169" s="66" t="s">
        <v>106</v>
      </c>
      <c r="C169" s="66" t="s">
        <v>294</v>
      </c>
      <c r="D169" s="67">
        <v>53</v>
      </c>
      <c r="E169" s="67">
        <v>20</v>
      </c>
      <c r="F169" s="68">
        <f t="shared" si="4"/>
        <v>0.72602739726027399</v>
      </c>
      <c r="G169" s="68">
        <f t="shared" si="5"/>
        <v>0.27397260273972601</v>
      </c>
    </row>
    <row r="170" spans="1:7" x14ac:dyDescent="0.35">
      <c r="A170" s="66" t="s">
        <v>143</v>
      </c>
      <c r="B170" s="66" t="s">
        <v>106</v>
      </c>
      <c r="C170" s="66" t="s">
        <v>295</v>
      </c>
      <c r="D170" s="67">
        <v>20</v>
      </c>
      <c r="E170" s="67">
        <v>10</v>
      </c>
      <c r="F170" s="68">
        <f t="shared" si="4"/>
        <v>0.66666666666666663</v>
      </c>
      <c r="G170" s="68">
        <f t="shared" si="5"/>
        <v>0.33333333333333331</v>
      </c>
    </row>
    <row r="171" spans="1:7" x14ac:dyDescent="0.35">
      <c r="A171" s="66" t="s">
        <v>143</v>
      </c>
      <c r="B171" s="66" t="s">
        <v>107</v>
      </c>
      <c r="C171" s="66" t="s">
        <v>296</v>
      </c>
      <c r="D171" s="67">
        <v>15</v>
      </c>
      <c r="E171" s="67">
        <v>11</v>
      </c>
      <c r="F171" s="68">
        <f t="shared" si="4"/>
        <v>0.57692307692307687</v>
      </c>
      <c r="G171" s="68">
        <f t="shared" si="5"/>
        <v>0.42307692307692307</v>
      </c>
    </row>
    <row r="172" spans="1:7" x14ac:dyDescent="0.35">
      <c r="A172" s="66" t="s">
        <v>143</v>
      </c>
      <c r="B172" s="66" t="s">
        <v>107</v>
      </c>
      <c r="C172" s="66" t="s">
        <v>297</v>
      </c>
      <c r="D172" s="67">
        <v>13</v>
      </c>
      <c r="E172" s="67">
        <v>14</v>
      </c>
      <c r="F172" s="68">
        <f t="shared" si="4"/>
        <v>0.48148148148148145</v>
      </c>
      <c r="G172" s="68">
        <f t="shared" si="5"/>
        <v>0.51851851851851849</v>
      </c>
    </row>
    <row r="173" spans="1:7" x14ac:dyDescent="0.35">
      <c r="A173" s="66" t="s">
        <v>143</v>
      </c>
      <c r="B173" s="66" t="s">
        <v>107</v>
      </c>
      <c r="C173" s="66" t="s">
        <v>298</v>
      </c>
      <c r="D173" s="67">
        <v>14</v>
      </c>
      <c r="E173" s="67">
        <v>10</v>
      </c>
      <c r="F173" s="68">
        <f t="shared" si="4"/>
        <v>0.58333333333333337</v>
      </c>
      <c r="G173" s="68">
        <f t="shared" si="5"/>
        <v>0.41666666666666669</v>
      </c>
    </row>
    <row r="174" spans="1:7" x14ac:dyDescent="0.35">
      <c r="A174" s="66" t="s">
        <v>143</v>
      </c>
      <c r="B174" s="66" t="s">
        <v>108</v>
      </c>
      <c r="C174" s="66" t="s">
        <v>299</v>
      </c>
      <c r="D174" s="67">
        <v>9</v>
      </c>
      <c r="E174" s="67">
        <v>4</v>
      </c>
      <c r="F174" s="68">
        <f t="shared" si="4"/>
        <v>0.69230769230769229</v>
      </c>
      <c r="G174" s="68">
        <f t="shared" si="5"/>
        <v>0.30769230769230771</v>
      </c>
    </row>
    <row r="175" spans="1:7" x14ac:dyDescent="0.35">
      <c r="A175" s="66" t="s">
        <v>143</v>
      </c>
      <c r="B175" s="66" t="s">
        <v>108</v>
      </c>
      <c r="C175" s="66" t="s">
        <v>300</v>
      </c>
      <c r="D175" s="67">
        <v>9</v>
      </c>
      <c r="E175" s="67">
        <v>5</v>
      </c>
      <c r="F175" s="68">
        <f t="shared" si="4"/>
        <v>0.6428571428571429</v>
      </c>
      <c r="G175" s="68">
        <f t="shared" si="5"/>
        <v>0.35714285714285715</v>
      </c>
    </row>
    <row r="176" spans="1:7" x14ac:dyDescent="0.35">
      <c r="A176" s="66" t="s">
        <v>143</v>
      </c>
      <c r="B176" s="66" t="s">
        <v>109</v>
      </c>
      <c r="C176" s="66" t="s">
        <v>301</v>
      </c>
      <c r="D176" s="67">
        <v>9</v>
      </c>
      <c r="E176" s="67">
        <v>4</v>
      </c>
      <c r="F176" s="68">
        <f t="shared" si="4"/>
        <v>0.69230769230769229</v>
      </c>
      <c r="G176" s="68">
        <f t="shared" si="5"/>
        <v>0.30769230769230771</v>
      </c>
    </row>
    <row r="177" spans="1:7" x14ac:dyDescent="0.35">
      <c r="A177" s="66" t="s">
        <v>143</v>
      </c>
      <c r="B177" s="66" t="s">
        <v>109</v>
      </c>
      <c r="C177" s="66" t="s">
        <v>302</v>
      </c>
      <c r="D177" s="67">
        <v>5</v>
      </c>
      <c r="E177" s="67">
        <v>7</v>
      </c>
      <c r="F177" s="68">
        <f t="shared" si="4"/>
        <v>0.41666666666666669</v>
      </c>
      <c r="G177" s="68">
        <f t="shared" si="5"/>
        <v>0.58333333333333337</v>
      </c>
    </row>
    <row r="178" spans="1:7" x14ac:dyDescent="0.35">
      <c r="A178" s="66" t="s">
        <v>143</v>
      </c>
      <c r="B178" s="66" t="s">
        <v>109</v>
      </c>
      <c r="C178" s="66" t="s">
        <v>303</v>
      </c>
      <c r="D178" s="67">
        <v>14</v>
      </c>
      <c r="E178" s="67">
        <v>11</v>
      </c>
      <c r="F178" s="68">
        <f t="shared" si="4"/>
        <v>0.56000000000000005</v>
      </c>
      <c r="G178" s="68">
        <f t="shared" si="5"/>
        <v>0.44</v>
      </c>
    </row>
    <row r="179" spans="1:7" x14ac:dyDescent="0.35">
      <c r="A179" s="66" t="s">
        <v>143</v>
      </c>
      <c r="B179" s="66" t="s">
        <v>109</v>
      </c>
      <c r="C179" s="66" t="s">
        <v>304</v>
      </c>
      <c r="D179" s="67">
        <v>7</v>
      </c>
      <c r="E179" s="67">
        <v>6</v>
      </c>
      <c r="F179" s="68">
        <f t="shared" si="4"/>
        <v>0.53846153846153844</v>
      </c>
      <c r="G179" s="68">
        <f t="shared" si="5"/>
        <v>0.46153846153846156</v>
      </c>
    </row>
    <row r="180" spans="1:7" x14ac:dyDescent="0.35">
      <c r="A180" s="66" t="s">
        <v>143</v>
      </c>
      <c r="B180" s="66" t="s">
        <v>110</v>
      </c>
      <c r="C180" s="66" t="s">
        <v>305</v>
      </c>
      <c r="D180" s="67">
        <v>9</v>
      </c>
      <c r="E180" s="67">
        <v>4</v>
      </c>
      <c r="F180" s="68">
        <f t="shared" si="4"/>
        <v>0.69230769230769229</v>
      </c>
      <c r="G180" s="68">
        <f t="shared" si="5"/>
        <v>0.30769230769230771</v>
      </c>
    </row>
    <row r="181" spans="1:7" x14ac:dyDescent="0.35">
      <c r="A181" s="66" t="s">
        <v>143</v>
      </c>
      <c r="B181" s="66" t="s">
        <v>110</v>
      </c>
      <c r="C181" s="66" t="s">
        <v>306</v>
      </c>
      <c r="D181" s="67">
        <v>7</v>
      </c>
      <c r="E181" s="67">
        <v>3</v>
      </c>
      <c r="F181" s="68">
        <f t="shared" si="4"/>
        <v>0.7</v>
      </c>
      <c r="G181" s="68">
        <f t="shared" si="5"/>
        <v>0.3</v>
      </c>
    </row>
    <row r="182" spans="1:7" x14ac:dyDescent="0.35">
      <c r="A182" s="66" t="s">
        <v>143</v>
      </c>
      <c r="B182" s="66" t="s">
        <v>110</v>
      </c>
      <c r="C182" s="66" t="s">
        <v>307</v>
      </c>
      <c r="D182" s="67">
        <v>6</v>
      </c>
      <c r="E182" s="67">
        <v>7</v>
      </c>
      <c r="F182" s="68">
        <f t="shared" si="4"/>
        <v>0.46153846153846156</v>
      </c>
      <c r="G182" s="68">
        <f t="shared" si="5"/>
        <v>0.53846153846153844</v>
      </c>
    </row>
    <row r="183" spans="1:7" x14ac:dyDescent="0.35">
      <c r="A183" s="66" t="s">
        <v>143</v>
      </c>
      <c r="B183" s="66" t="s">
        <v>110</v>
      </c>
      <c r="C183" s="66" t="s">
        <v>308</v>
      </c>
      <c r="D183" s="67">
        <v>1</v>
      </c>
      <c r="E183" s="67">
        <v>7</v>
      </c>
      <c r="F183" s="68">
        <f t="shared" si="4"/>
        <v>0.125</v>
      </c>
      <c r="G183" s="68">
        <f t="shared" si="5"/>
        <v>0.875</v>
      </c>
    </row>
    <row r="184" spans="1:7" x14ac:dyDescent="0.35">
      <c r="A184" s="66" t="s">
        <v>143</v>
      </c>
      <c r="B184" s="66" t="s">
        <v>110</v>
      </c>
      <c r="C184" s="66" t="s">
        <v>309</v>
      </c>
      <c r="D184" s="67">
        <v>16</v>
      </c>
      <c r="E184" s="67">
        <v>7</v>
      </c>
      <c r="F184" s="68">
        <f t="shared" si="4"/>
        <v>0.69565217391304346</v>
      </c>
      <c r="G184" s="68">
        <f t="shared" si="5"/>
        <v>0.30434782608695654</v>
      </c>
    </row>
    <row r="185" spans="1:7" x14ac:dyDescent="0.35">
      <c r="A185" s="66" t="s">
        <v>143</v>
      </c>
      <c r="B185" s="66" t="s">
        <v>111</v>
      </c>
      <c r="C185" s="66" t="s">
        <v>310</v>
      </c>
      <c r="D185" s="67">
        <v>40</v>
      </c>
      <c r="E185" s="67">
        <v>6</v>
      </c>
      <c r="F185" s="68">
        <f t="shared" si="4"/>
        <v>0.86956521739130432</v>
      </c>
      <c r="G185" s="68">
        <f t="shared" si="5"/>
        <v>0.13043478260869565</v>
      </c>
    </row>
    <row r="186" spans="1:7" x14ac:dyDescent="0.35">
      <c r="A186" s="66" t="s">
        <v>143</v>
      </c>
      <c r="B186" s="66" t="s">
        <v>112</v>
      </c>
      <c r="C186" s="66" t="s">
        <v>311</v>
      </c>
      <c r="D186" s="67">
        <v>9</v>
      </c>
      <c r="E186" s="67">
        <v>2</v>
      </c>
      <c r="F186" s="68">
        <f t="shared" si="4"/>
        <v>0.81818181818181823</v>
      </c>
      <c r="G186" s="68">
        <f t="shared" si="5"/>
        <v>0.18181818181818182</v>
      </c>
    </row>
    <row r="187" spans="1:7" x14ac:dyDescent="0.35">
      <c r="A187" s="66" t="s">
        <v>143</v>
      </c>
      <c r="B187" s="66" t="s">
        <v>112</v>
      </c>
      <c r="C187" s="66" t="s">
        <v>312</v>
      </c>
      <c r="D187" s="67">
        <v>12</v>
      </c>
      <c r="E187" s="67">
        <v>8</v>
      </c>
      <c r="F187" s="68">
        <f t="shared" si="4"/>
        <v>0.6</v>
      </c>
      <c r="G187" s="68">
        <f t="shared" si="5"/>
        <v>0.4</v>
      </c>
    </row>
    <row r="188" spans="1:7" x14ac:dyDescent="0.35">
      <c r="A188" s="66" t="s">
        <v>143</v>
      </c>
      <c r="B188" s="66" t="s">
        <v>113</v>
      </c>
      <c r="C188" s="66" t="s">
        <v>313</v>
      </c>
      <c r="D188" s="67">
        <v>10</v>
      </c>
      <c r="E188" s="67">
        <v>4</v>
      </c>
      <c r="F188" s="68">
        <f t="shared" si="4"/>
        <v>0.7142857142857143</v>
      </c>
      <c r="G188" s="68">
        <f t="shared" si="5"/>
        <v>0.2857142857142857</v>
      </c>
    </row>
    <row r="189" spans="1:7" x14ac:dyDescent="0.35">
      <c r="A189" s="66" t="s">
        <v>143</v>
      </c>
      <c r="B189" s="66" t="s">
        <v>113</v>
      </c>
      <c r="C189" s="66" t="s">
        <v>314</v>
      </c>
      <c r="D189" s="67">
        <v>10</v>
      </c>
      <c r="E189" s="67">
        <v>6</v>
      </c>
      <c r="F189" s="68">
        <f t="shared" si="4"/>
        <v>0.625</v>
      </c>
      <c r="G189" s="68">
        <f t="shared" si="5"/>
        <v>0.375</v>
      </c>
    </row>
    <row r="190" spans="1:7" x14ac:dyDescent="0.35">
      <c r="A190" s="66" t="s">
        <v>143</v>
      </c>
      <c r="B190" s="66" t="s">
        <v>113</v>
      </c>
      <c r="C190" s="66" t="s">
        <v>315</v>
      </c>
      <c r="D190" s="67">
        <v>11</v>
      </c>
      <c r="E190" s="67">
        <v>4</v>
      </c>
      <c r="F190" s="68">
        <f t="shared" si="4"/>
        <v>0.73333333333333328</v>
      </c>
      <c r="G190" s="68">
        <f t="shared" si="5"/>
        <v>0.26666666666666666</v>
      </c>
    </row>
    <row r="191" spans="1:7" x14ac:dyDescent="0.35">
      <c r="A191" s="66" t="s">
        <v>143</v>
      </c>
      <c r="B191" s="66" t="s">
        <v>113</v>
      </c>
      <c r="C191" s="66" t="s">
        <v>316</v>
      </c>
      <c r="D191" s="67">
        <v>12</v>
      </c>
      <c r="E191" s="67">
        <v>8</v>
      </c>
      <c r="F191" s="68">
        <f t="shared" si="4"/>
        <v>0.6</v>
      </c>
      <c r="G191" s="68">
        <f t="shared" si="5"/>
        <v>0.4</v>
      </c>
    </row>
    <row r="192" spans="1:7" x14ac:dyDescent="0.35">
      <c r="A192" s="66" t="s">
        <v>143</v>
      </c>
      <c r="B192" s="66" t="s">
        <v>317</v>
      </c>
      <c r="C192" s="66" t="s">
        <v>318</v>
      </c>
      <c r="D192" s="67">
        <v>15</v>
      </c>
      <c r="E192" s="67">
        <v>4</v>
      </c>
      <c r="F192" s="68">
        <f t="shared" si="4"/>
        <v>0.78947368421052633</v>
      </c>
      <c r="G192" s="68">
        <f t="shared" si="5"/>
        <v>0.21052631578947367</v>
      </c>
    </row>
    <row r="193" spans="1:7" x14ac:dyDescent="0.35">
      <c r="A193" s="66" t="s">
        <v>143</v>
      </c>
      <c r="B193" s="66" t="s">
        <v>319</v>
      </c>
      <c r="C193" s="66" t="s">
        <v>320</v>
      </c>
      <c r="D193" s="67">
        <v>7</v>
      </c>
      <c r="E193" s="67">
        <v>32</v>
      </c>
      <c r="F193" s="68">
        <f t="shared" si="4"/>
        <v>0.17948717948717949</v>
      </c>
      <c r="G193" s="68">
        <f t="shared" si="5"/>
        <v>0.82051282051282048</v>
      </c>
    </row>
    <row r="194" spans="1:7" x14ac:dyDescent="0.35">
      <c r="A194" s="66" t="s">
        <v>143</v>
      </c>
      <c r="B194" s="66" t="s">
        <v>319</v>
      </c>
      <c r="C194" s="66" t="s">
        <v>321</v>
      </c>
      <c r="D194" s="67">
        <v>5</v>
      </c>
      <c r="E194" s="67">
        <v>11</v>
      </c>
      <c r="F194" s="68">
        <f t="shared" si="4"/>
        <v>0.3125</v>
      </c>
      <c r="G194" s="68">
        <f t="shared" si="5"/>
        <v>0.6875</v>
      </c>
    </row>
    <row r="195" spans="1:7" x14ac:dyDescent="0.35">
      <c r="A195" s="66" t="s">
        <v>143</v>
      </c>
      <c r="B195" s="66" t="s">
        <v>322</v>
      </c>
      <c r="C195" s="66" t="s">
        <v>323</v>
      </c>
      <c r="D195" s="67">
        <v>7</v>
      </c>
      <c r="E195" s="67">
        <v>9</v>
      </c>
      <c r="F195" s="68">
        <f t="shared" si="4"/>
        <v>0.4375</v>
      </c>
      <c r="G195" s="68">
        <f t="shared" si="5"/>
        <v>0.5625</v>
      </c>
    </row>
    <row r="196" spans="1:7" x14ac:dyDescent="0.35">
      <c r="A196" s="66" t="s">
        <v>143</v>
      </c>
      <c r="B196" s="66" t="s">
        <v>322</v>
      </c>
      <c r="C196" s="66" t="s">
        <v>324</v>
      </c>
      <c r="D196" s="67">
        <v>2</v>
      </c>
      <c r="E196" s="67">
        <v>15</v>
      </c>
      <c r="F196" s="68">
        <f t="shared" ref="F196:F200" si="6">D196/(E196+D196)</f>
        <v>0.11764705882352941</v>
      </c>
      <c r="G196" s="68">
        <f t="shared" ref="G196:G200" si="7">E196/(D196+E196)</f>
        <v>0.88235294117647056</v>
      </c>
    </row>
    <row r="197" spans="1:7" x14ac:dyDescent="0.35">
      <c r="A197" s="66" t="s">
        <v>143</v>
      </c>
      <c r="B197" s="66" t="s">
        <v>322</v>
      </c>
      <c r="C197" s="66" t="s">
        <v>325</v>
      </c>
      <c r="D197" s="67">
        <v>6</v>
      </c>
      <c r="E197" s="67">
        <v>12</v>
      </c>
      <c r="F197" s="68">
        <f t="shared" si="6"/>
        <v>0.33333333333333331</v>
      </c>
      <c r="G197" s="68">
        <f t="shared" si="7"/>
        <v>0.66666666666666663</v>
      </c>
    </row>
    <row r="198" spans="1:7" x14ac:dyDescent="0.35">
      <c r="A198" s="66" t="s">
        <v>143</v>
      </c>
      <c r="B198" s="66" t="s">
        <v>117</v>
      </c>
      <c r="C198" s="66" t="s">
        <v>160</v>
      </c>
      <c r="D198" s="67">
        <v>10</v>
      </c>
      <c r="E198" s="67">
        <v>2</v>
      </c>
      <c r="F198" s="68">
        <f t="shared" si="6"/>
        <v>0.83333333333333337</v>
      </c>
      <c r="G198" s="68">
        <f t="shared" si="7"/>
        <v>0.16666666666666666</v>
      </c>
    </row>
    <row r="199" spans="1:7" x14ac:dyDescent="0.35">
      <c r="A199" s="66" t="s">
        <v>143</v>
      </c>
      <c r="B199" s="66" t="s">
        <v>117</v>
      </c>
      <c r="C199" s="66" t="s">
        <v>326</v>
      </c>
      <c r="D199" s="67">
        <v>1</v>
      </c>
      <c r="E199" s="67"/>
      <c r="F199" s="68">
        <f t="shared" si="6"/>
        <v>1</v>
      </c>
      <c r="G199" s="68">
        <f t="shared" si="7"/>
        <v>0</v>
      </c>
    </row>
    <row r="200" spans="1:7" x14ac:dyDescent="0.35">
      <c r="A200" s="66" t="s">
        <v>143</v>
      </c>
      <c r="B200" s="66" t="s">
        <v>117</v>
      </c>
      <c r="C200" s="66" t="s">
        <v>327</v>
      </c>
      <c r="D200" s="67">
        <v>6</v>
      </c>
      <c r="E200" s="67">
        <v>1</v>
      </c>
      <c r="F200" s="68">
        <f t="shared" si="6"/>
        <v>0.8571428571428571</v>
      </c>
      <c r="G200" s="68">
        <f t="shared" si="7"/>
        <v>0.14285714285714285</v>
      </c>
    </row>
  </sheetData>
  <sheetProtection sheet="1" objects="1" scenarios="1"/>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20" zoomScale="81" zoomScaleNormal="60" workbookViewId="0">
      <selection activeCell="I43" sqref="I43"/>
    </sheetView>
  </sheetViews>
  <sheetFormatPr baseColWidth="10" defaultRowHeight="14.5" x14ac:dyDescent="0.35"/>
  <cols>
    <col min="1" max="1" width="189.1796875" customWidth="1"/>
    <col min="2" max="2" width="27.453125" customWidth="1"/>
    <col min="3" max="3" width="19.81640625" customWidth="1"/>
    <col min="4" max="4" width="34" customWidth="1"/>
    <col min="5" max="5" width="28.54296875" customWidth="1"/>
    <col min="6" max="6" width="20.54296875" customWidth="1"/>
    <col min="7" max="7" width="32.26953125" customWidth="1"/>
  </cols>
  <sheetData>
    <row r="1" spans="1:6" x14ac:dyDescent="0.35">
      <c r="A1" s="198" t="s">
        <v>2750</v>
      </c>
      <c r="B1" s="198"/>
      <c r="C1" s="198"/>
      <c r="D1" s="198"/>
      <c r="E1" s="198"/>
      <c r="F1" s="198"/>
    </row>
    <row r="2" spans="1:6" x14ac:dyDescent="0.35">
      <c r="A2" s="76"/>
      <c r="B2" s="77" t="s">
        <v>1</v>
      </c>
      <c r="C2" s="77" t="s">
        <v>2</v>
      </c>
      <c r="D2" s="77" t="s">
        <v>2751</v>
      </c>
      <c r="E2" s="77" t="s">
        <v>2752</v>
      </c>
      <c r="F2" s="77" t="s">
        <v>2727</v>
      </c>
    </row>
    <row r="3" spans="1:6" x14ac:dyDescent="0.35">
      <c r="A3" s="78" t="s">
        <v>4</v>
      </c>
      <c r="B3" s="76">
        <v>293</v>
      </c>
      <c r="C3" s="76">
        <v>54</v>
      </c>
      <c r="D3" s="79">
        <f t="shared" ref="D3:D33" si="0">C3/B3</f>
        <v>0.18430034129692832</v>
      </c>
      <c r="E3" s="80">
        <v>0.25</v>
      </c>
      <c r="F3" s="81">
        <f>(E3-D3)*100</f>
        <v>6.5699658703071675</v>
      </c>
    </row>
    <row r="4" spans="1:6" x14ac:dyDescent="0.35">
      <c r="A4" s="78" t="s">
        <v>5</v>
      </c>
      <c r="B4" s="76">
        <v>207</v>
      </c>
      <c r="C4" s="76">
        <v>46</v>
      </c>
      <c r="D4" s="79">
        <f t="shared" si="0"/>
        <v>0.22222222222222221</v>
      </c>
      <c r="E4" s="80">
        <v>0.2</v>
      </c>
      <c r="F4" s="81">
        <f t="shared" ref="F4:F49" si="1">(E4-D4)*100</f>
        <v>-2.2222222222222197</v>
      </c>
    </row>
    <row r="5" spans="1:6" x14ac:dyDescent="0.35">
      <c r="A5" s="78" t="s">
        <v>6</v>
      </c>
      <c r="B5" s="76">
        <v>151</v>
      </c>
      <c r="C5" s="76">
        <v>49</v>
      </c>
      <c r="D5" s="79">
        <f t="shared" si="0"/>
        <v>0.32450331125827814</v>
      </c>
      <c r="E5" s="80">
        <v>0.66700000000000004</v>
      </c>
      <c r="F5" s="81">
        <f t="shared" si="1"/>
        <v>34.249668874172187</v>
      </c>
    </row>
    <row r="6" spans="1:6" x14ac:dyDescent="0.35">
      <c r="A6" s="78" t="s">
        <v>7</v>
      </c>
      <c r="B6" s="76">
        <v>119</v>
      </c>
      <c r="C6" s="76">
        <v>45</v>
      </c>
      <c r="D6" s="79">
        <f t="shared" si="0"/>
        <v>0.37815126050420167</v>
      </c>
      <c r="E6" s="79">
        <v>0.42899999999999999</v>
      </c>
      <c r="F6" s="81">
        <f t="shared" si="1"/>
        <v>5.0848739495798325</v>
      </c>
    </row>
    <row r="7" spans="1:6" x14ac:dyDescent="0.35">
      <c r="A7" s="78" t="s">
        <v>8</v>
      </c>
      <c r="B7" s="76">
        <v>622</v>
      </c>
      <c r="C7" s="76">
        <v>137</v>
      </c>
      <c r="D7" s="79">
        <f t="shared" si="0"/>
        <v>0.22025723472668809</v>
      </c>
      <c r="E7" s="80">
        <v>0.316</v>
      </c>
      <c r="F7" s="81">
        <f t="shared" si="1"/>
        <v>9.5742765273311914</v>
      </c>
    </row>
    <row r="8" spans="1:6" x14ac:dyDescent="0.35">
      <c r="A8" s="78" t="s">
        <v>9</v>
      </c>
      <c r="B8" s="76">
        <v>799</v>
      </c>
      <c r="C8" s="76">
        <v>182</v>
      </c>
      <c r="D8" s="79">
        <f t="shared" si="0"/>
        <v>0.22778473091364204</v>
      </c>
      <c r="E8" s="80">
        <v>0.18</v>
      </c>
      <c r="F8" s="81">
        <f t="shared" si="1"/>
        <v>-4.7784730913642051</v>
      </c>
    </row>
    <row r="9" spans="1:6" x14ac:dyDescent="0.35">
      <c r="A9" s="78" t="s">
        <v>10</v>
      </c>
      <c r="B9" s="76">
        <v>590</v>
      </c>
      <c r="C9" s="76">
        <v>359</v>
      </c>
      <c r="D9" s="79">
        <f t="shared" si="0"/>
        <v>0.6084745762711864</v>
      </c>
      <c r="E9" s="80">
        <v>0.57799999999999996</v>
      </c>
      <c r="F9" s="81">
        <f t="shared" si="1"/>
        <v>-3.0474576271186438</v>
      </c>
    </row>
    <row r="10" spans="1:6" x14ac:dyDescent="0.35">
      <c r="A10" s="78" t="s">
        <v>11</v>
      </c>
      <c r="B10" s="76">
        <v>4373</v>
      </c>
      <c r="C10" s="76">
        <v>2546</v>
      </c>
      <c r="D10" s="79">
        <f t="shared" si="0"/>
        <v>0.58220900983306656</v>
      </c>
      <c r="E10" s="80">
        <v>0.52200000000000002</v>
      </c>
      <c r="F10" s="81">
        <f t="shared" si="1"/>
        <v>-6.020900983306654</v>
      </c>
    </row>
    <row r="11" spans="1:6" x14ac:dyDescent="0.35">
      <c r="A11" s="78" t="s">
        <v>12</v>
      </c>
      <c r="B11" s="76">
        <v>216</v>
      </c>
      <c r="C11" s="76">
        <v>161</v>
      </c>
      <c r="D11" s="79">
        <f t="shared" si="0"/>
        <v>0.74537037037037035</v>
      </c>
      <c r="E11" s="199">
        <v>0.47599999999999998</v>
      </c>
      <c r="F11" s="81"/>
    </row>
    <row r="12" spans="1:6" x14ac:dyDescent="0.35">
      <c r="A12" s="78" t="s">
        <v>28</v>
      </c>
      <c r="B12" s="76">
        <v>768</v>
      </c>
      <c r="C12" s="76">
        <v>567</v>
      </c>
      <c r="D12" s="79">
        <f t="shared" si="0"/>
        <v>0.73828125</v>
      </c>
      <c r="E12" s="199"/>
      <c r="F12" s="81"/>
    </row>
    <row r="13" spans="1:6" x14ac:dyDescent="0.35">
      <c r="A13" s="78" t="s">
        <v>29</v>
      </c>
      <c r="B13" s="76">
        <v>311</v>
      </c>
      <c r="C13" s="76">
        <v>93</v>
      </c>
      <c r="D13" s="79">
        <f t="shared" si="0"/>
        <v>0.29903536977491962</v>
      </c>
      <c r="E13" s="199"/>
      <c r="F13" s="81"/>
    </row>
    <row r="14" spans="1:6" x14ac:dyDescent="0.35">
      <c r="A14" s="78" t="s">
        <v>18</v>
      </c>
      <c r="B14" s="76">
        <v>375</v>
      </c>
      <c r="C14" s="76">
        <v>83</v>
      </c>
      <c r="D14" s="79">
        <f t="shared" si="0"/>
        <v>0.22133333333333333</v>
      </c>
      <c r="E14" s="199"/>
      <c r="F14" s="81"/>
    </row>
    <row r="15" spans="1:6" x14ac:dyDescent="0.35">
      <c r="A15" s="78" t="s">
        <v>19</v>
      </c>
      <c r="B15" s="76">
        <v>470</v>
      </c>
      <c r="C15" s="76">
        <v>187</v>
      </c>
      <c r="D15" s="79">
        <f t="shared" si="0"/>
        <v>0.39787234042553193</v>
      </c>
      <c r="E15" s="199"/>
      <c r="F15" s="81"/>
    </row>
    <row r="16" spans="1:6" x14ac:dyDescent="0.35">
      <c r="A16" s="78" t="s">
        <v>22</v>
      </c>
      <c r="B16" s="76">
        <v>258</v>
      </c>
      <c r="C16" s="76">
        <v>106</v>
      </c>
      <c r="D16" s="79">
        <f t="shared" si="0"/>
        <v>0.41085271317829458</v>
      </c>
      <c r="E16" s="199"/>
      <c r="F16" s="81"/>
    </row>
    <row r="17" spans="1:6" x14ac:dyDescent="0.35">
      <c r="A17" s="78" t="s">
        <v>23</v>
      </c>
      <c r="B17" s="76">
        <v>383</v>
      </c>
      <c r="C17" s="76">
        <v>228</v>
      </c>
      <c r="D17" s="79">
        <f t="shared" si="0"/>
        <v>0.59530026109660572</v>
      </c>
      <c r="E17" s="199"/>
      <c r="F17" s="81"/>
    </row>
    <row r="18" spans="1:6" x14ac:dyDescent="0.35">
      <c r="A18" s="78" t="s">
        <v>13</v>
      </c>
      <c r="B18" s="76">
        <v>1634</v>
      </c>
      <c r="C18" s="76">
        <v>1368</v>
      </c>
      <c r="D18" s="79">
        <f t="shared" si="0"/>
        <v>0.83720930232558144</v>
      </c>
      <c r="E18" s="80">
        <v>0.89700000000000002</v>
      </c>
      <c r="F18" s="81">
        <f t="shared" si="1"/>
        <v>5.9790697674418585</v>
      </c>
    </row>
    <row r="19" spans="1:6" x14ac:dyDescent="0.35">
      <c r="A19" s="78" t="s">
        <v>14</v>
      </c>
      <c r="B19" s="76">
        <v>597</v>
      </c>
      <c r="C19" s="76">
        <v>516</v>
      </c>
      <c r="D19" s="79">
        <f t="shared" si="0"/>
        <v>0.86432160804020097</v>
      </c>
      <c r="E19" s="80">
        <v>0.85199999999999998</v>
      </c>
      <c r="F19" s="81">
        <f t="shared" si="1"/>
        <v>-1.2321608040200993</v>
      </c>
    </row>
    <row r="20" spans="1:6" x14ac:dyDescent="0.35">
      <c r="A20" s="78" t="s">
        <v>15</v>
      </c>
      <c r="B20" s="76">
        <v>743</v>
      </c>
      <c r="C20" s="76">
        <v>583</v>
      </c>
      <c r="D20" s="79">
        <f t="shared" si="0"/>
        <v>0.78465679676985201</v>
      </c>
      <c r="E20" s="80">
        <v>0.84599999999999997</v>
      </c>
      <c r="F20" s="81">
        <f t="shared" si="1"/>
        <v>6.1343203230147969</v>
      </c>
    </row>
    <row r="21" spans="1:6" x14ac:dyDescent="0.35">
      <c r="A21" s="78" t="s">
        <v>16</v>
      </c>
      <c r="B21" s="76">
        <v>186</v>
      </c>
      <c r="C21" s="76">
        <v>123</v>
      </c>
      <c r="D21" s="79">
        <f t="shared" si="0"/>
        <v>0.66129032258064513</v>
      </c>
      <c r="E21" s="80">
        <v>0.64300000000000002</v>
      </c>
      <c r="F21" s="81">
        <f t="shared" si="1"/>
        <v>-1.8290322580645113</v>
      </c>
    </row>
    <row r="22" spans="1:6" x14ac:dyDescent="0.35">
      <c r="A22" s="78" t="s">
        <v>17</v>
      </c>
      <c r="B22" s="76">
        <v>1849</v>
      </c>
      <c r="C22" s="76">
        <v>916</v>
      </c>
      <c r="D22" s="79">
        <f t="shared" si="0"/>
        <v>0.49540292049756623</v>
      </c>
      <c r="E22" s="80">
        <v>0.74299999999999999</v>
      </c>
      <c r="F22" s="81">
        <f t="shared" si="1"/>
        <v>24.759707950243374</v>
      </c>
    </row>
    <row r="23" spans="1:6" x14ac:dyDescent="0.35">
      <c r="A23" s="78" t="s">
        <v>20</v>
      </c>
      <c r="B23" s="76">
        <v>957</v>
      </c>
      <c r="C23" s="76">
        <v>404</v>
      </c>
      <c r="D23" s="79">
        <f t="shared" si="0"/>
        <v>0.42215256008359459</v>
      </c>
      <c r="E23" s="199">
        <v>0.39400000000000002</v>
      </c>
      <c r="F23" s="81"/>
    </row>
    <row r="24" spans="1:6" x14ac:dyDescent="0.35">
      <c r="A24" s="78" t="s">
        <v>27</v>
      </c>
      <c r="B24" s="76">
        <v>29698</v>
      </c>
      <c r="C24" s="76">
        <v>14399</v>
      </c>
      <c r="D24" s="79">
        <f t="shared" si="0"/>
        <v>0.48484746447572225</v>
      </c>
      <c r="E24" s="199"/>
      <c r="F24" s="81"/>
    </row>
    <row r="25" spans="1:6" x14ac:dyDescent="0.35">
      <c r="A25" s="78" t="s">
        <v>21</v>
      </c>
      <c r="B25" s="76">
        <v>37193</v>
      </c>
      <c r="C25" s="76">
        <v>25548</v>
      </c>
      <c r="D25" s="79">
        <f t="shared" si="0"/>
        <v>0.68690344957384453</v>
      </c>
      <c r="E25" s="80">
        <v>0.67100000000000004</v>
      </c>
      <c r="F25" s="81">
        <f t="shared" si="1"/>
        <v>-1.5903449573844486</v>
      </c>
    </row>
    <row r="26" spans="1:6" x14ac:dyDescent="0.35">
      <c r="A26" s="78" t="s">
        <v>24</v>
      </c>
      <c r="B26" s="76">
        <v>10393</v>
      </c>
      <c r="C26" s="76">
        <v>7782</v>
      </c>
      <c r="D26" s="79">
        <f t="shared" si="0"/>
        <v>0.74877321273934383</v>
      </c>
      <c r="E26" s="80">
        <v>0.72899999999999998</v>
      </c>
      <c r="F26" s="81">
        <f t="shared" si="1"/>
        <v>-1.9773212739343848</v>
      </c>
    </row>
    <row r="27" spans="1:6" x14ac:dyDescent="0.35">
      <c r="A27" s="78" t="s">
        <v>25</v>
      </c>
      <c r="B27" s="76">
        <v>5642</v>
      </c>
      <c r="C27" s="76">
        <v>2460</v>
      </c>
      <c r="D27" s="79">
        <f t="shared" si="0"/>
        <v>0.43601559730591988</v>
      </c>
      <c r="E27" s="80">
        <v>0.33700000000000002</v>
      </c>
      <c r="F27" s="81">
        <f t="shared" si="1"/>
        <v>-9.9015597305919858</v>
      </c>
    </row>
    <row r="28" spans="1:6" x14ac:dyDescent="0.35">
      <c r="A28" s="78" t="s">
        <v>2297</v>
      </c>
      <c r="B28" s="76">
        <v>9558</v>
      </c>
      <c r="C28" s="76">
        <v>8089</v>
      </c>
      <c r="D28" s="79">
        <f t="shared" si="0"/>
        <v>0.84630675873613725</v>
      </c>
      <c r="E28" s="80">
        <v>0.88300000000000001</v>
      </c>
      <c r="F28" s="81">
        <f t="shared" si="1"/>
        <v>3.6693241263862753</v>
      </c>
    </row>
    <row r="29" spans="1:6" x14ac:dyDescent="0.35">
      <c r="A29" s="78" t="s">
        <v>26</v>
      </c>
      <c r="B29" s="76">
        <v>8957</v>
      </c>
      <c r="C29" s="76">
        <v>2890</v>
      </c>
      <c r="D29" s="79">
        <f t="shared" si="0"/>
        <v>0.32265267388634589</v>
      </c>
      <c r="E29" s="80">
        <v>0.375</v>
      </c>
      <c r="F29" s="81">
        <f t="shared" si="1"/>
        <v>5.2347326113654109</v>
      </c>
    </row>
    <row r="30" spans="1:6" x14ac:dyDescent="0.35">
      <c r="A30" s="78" t="s">
        <v>2298</v>
      </c>
      <c r="B30" s="76">
        <v>2285</v>
      </c>
      <c r="C30" s="76">
        <v>1806</v>
      </c>
      <c r="D30" s="79">
        <f t="shared" si="0"/>
        <v>0.79037199124726476</v>
      </c>
      <c r="E30" s="80">
        <v>0.8</v>
      </c>
      <c r="F30" s="81">
        <f t="shared" si="1"/>
        <v>0.96280087527352842</v>
      </c>
    </row>
    <row r="31" spans="1:6" x14ac:dyDescent="0.35">
      <c r="A31" s="82" t="s">
        <v>2728</v>
      </c>
      <c r="B31" s="83">
        <v>1774</v>
      </c>
      <c r="C31" s="83">
        <v>356</v>
      </c>
      <c r="D31" s="79">
        <f t="shared" si="0"/>
        <v>0.20067643742953778</v>
      </c>
      <c r="E31" s="79">
        <v>0.16400000000000001</v>
      </c>
      <c r="F31" s="81">
        <f t="shared" si="1"/>
        <v>-3.6676437429537772</v>
      </c>
    </row>
    <row r="32" spans="1:6" x14ac:dyDescent="0.35">
      <c r="A32" s="82" t="s">
        <v>2729</v>
      </c>
      <c r="B32" s="83">
        <v>3056</v>
      </c>
      <c r="C32" s="83">
        <v>1664</v>
      </c>
      <c r="D32" s="79">
        <f t="shared" si="0"/>
        <v>0.54450261780104714</v>
      </c>
      <c r="E32" s="79">
        <v>0.628</v>
      </c>
      <c r="F32" s="81">
        <f t="shared" si="1"/>
        <v>8.3497382198952863</v>
      </c>
    </row>
    <row r="33" spans="1:6" x14ac:dyDescent="0.35">
      <c r="A33" s="82" t="s">
        <v>2730</v>
      </c>
      <c r="B33" s="83">
        <v>304</v>
      </c>
      <c r="C33" s="83">
        <v>98</v>
      </c>
      <c r="D33" s="79">
        <f t="shared" si="0"/>
        <v>0.32236842105263158</v>
      </c>
      <c r="E33" s="79">
        <v>0.29799999999999999</v>
      </c>
      <c r="F33" s="81">
        <f t="shared" si="1"/>
        <v>-2.4368421052631595</v>
      </c>
    </row>
    <row r="34" spans="1:6" x14ac:dyDescent="0.35">
      <c r="A34" s="82" t="s">
        <v>2731</v>
      </c>
      <c r="B34" s="83">
        <v>533</v>
      </c>
      <c r="C34" s="83">
        <v>259</v>
      </c>
      <c r="D34" s="79">
        <f t="shared" ref="D34:D49" si="2">C34/B34</f>
        <v>0.48592870544090055</v>
      </c>
      <c r="E34" s="79">
        <v>0.4</v>
      </c>
      <c r="F34" s="81">
        <f t="shared" si="1"/>
        <v>-8.5928705440900526</v>
      </c>
    </row>
    <row r="35" spans="1:6" x14ac:dyDescent="0.35">
      <c r="A35" s="82" t="s">
        <v>2729</v>
      </c>
      <c r="B35" s="83">
        <v>1443</v>
      </c>
      <c r="C35" s="83">
        <v>734</v>
      </c>
      <c r="D35" s="79">
        <f t="shared" si="2"/>
        <v>0.50866250866250862</v>
      </c>
      <c r="E35" s="79">
        <v>0.56299999999999994</v>
      </c>
      <c r="F35" s="81">
        <f t="shared" si="1"/>
        <v>5.4337491337491333</v>
      </c>
    </row>
    <row r="36" spans="1:6" x14ac:dyDescent="0.35">
      <c r="A36" s="82" t="s">
        <v>2732</v>
      </c>
      <c r="B36" s="83">
        <v>721</v>
      </c>
      <c r="C36" s="83">
        <v>120</v>
      </c>
      <c r="D36" s="79">
        <f t="shared" si="2"/>
        <v>0.16643550624133149</v>
      </c>
      <c r="E36" s="79">
        <v>2.3E-2</v>
      </c>
      <c r="F36" s="81">
        <f t="shared" si="1"/>
        <v>-14.343550624133151</v>
      </c>
    </row>
    <row r="37" spans="1:6" x14ac:dyDescent="0.35">
      <c r="A37" s="82" t="s">
        <v>2733</v>
      </c>
      <c r="B37" s="83">
        <v>1387</v>
      </c>
      <c r="C37" s="83">
        <v>143</v>
      </c>
      <c r="D37" s="79">
        <f t="shared" si="2"/>
        <v>0.10310021629416005</v>
      </c>
      <c r="E37" s="79">
        <v>0.13500000000000001</v>
      </c>
      <c r="F37" s="81">
        <f t="shared" si="1"/>
        <v>3.1899783705839955</v>
      </c>
    </row>
    <row r="38" spans="1:6" x14ac:dyDescent="0.35">
      <c r="A38" s="82" t="s">
        <v>2734</v>
      </c>
      <c r="B38" s="83">
        <v>1789</v>
      </c>
      <c r="C38" s="83">
        <v>441</v>
      </c>
      <c r="D38" s="79">
        <f t="shared" si="2"/>
        <v>0.24650642817216323</v>
      </c>
      <c r="E38" s="79">
        <v>0.23100000000000001</v>
      </c>
      <c r="F38" s="81">
        <f t="shared" si="1"/>
        <v>-1.5506428172163216</v>
      </c>
    </row>
    <row r="39" spans="1:6" x14ac:dyDescent="0.35">
      <c r="A39" s="82" t="s">
        <v>2735</v>
      </c>
      <c r="B39" s="83">
        <v>548</v>
      </c>
      <c r="C39" s="83">
        <v>313</v>
      </c>
      <c r="D39" s="79">
        <f t="shared" si="2"/>
        <v>0.57116788321167888</v>
      </c>
      <c r="E39" s="79">
        <v>0.58299999999999996</v>
      </c>
      <c r="F39" s="81">
        <f t="shared" si="1"/>
        <v>1.1832116788321079</v>
      </c>
    </row>
    <row r="40" spans="1:6" x14ac:dyDescent="0.35">
      <c r="A40" s="82" t="s">
        <v>2736</v>
      </c>
      <c r="B40" s="83">
        <v>691</v>
      </c>
      <c r="C40" s="83">
        <v>516</v>
      </c>
      <c r="D40" s="79">
        <f t="shared" si="2"/>
        <v>0.74674384949348771</v>
      </c>
      <c r="E40" s="80">
        <v>0.73099999999999998</v>
      </c>
      <c r="F40" s="81">
        <f t="shared" si="1"/>
        <v>-1.5743849493487727</v>
      </c>
    </row>
    <row r="41" spans="1:6" x14ac:dyDescent="0.35">
      <c r="A41" s="82" t="s">
        <v>2737</v>
      </c>
      <c r="B41" s="83">
        <v>519</v>
      </c>
      <c r="C41" s="83">
        <v>325</v>
      </c>
      <c r="D41" s="79">
        <f t="shared" si="2"/>
        <v>0.62620423892100197</v>
      </c>
      <c r="E41" s="80">
        <v>0.54300000000000004</v>
      </c>
      <c r="F41" s="81">
        <f t="shared" si="1"/>
        <v>-8.3204238921001927</v>
      </c>
    </row>
    <row r="42" spans="1:6" x14ac:dyDescent="0.35">
      <c r="A42" s="82" t="s">
        <v>2738</v>
      </c>
      <c r="B42" s="83">
        <v>4622</v>
      </c>
      <c r="C42" s="83">
        <v>2251</v>
      </c>
      <c r="D42" s="79">
        <f t="shared" si="2"/>
        <v>0.48701860666378194</v>
      </c>
      <c r="E42" s="80">
        <v>0.55800000000000005</v>
      </c>
      <c r="F42" s="81">
        <f t="shared" si="1"/>
        <v>7.0981393336218108</v>
      </c>
    </row>
    <row r="43" spans="1:6" x14ac:dyDescent="0.35">
      <c r="A43" s="82" t="s">
        <v>2739</v>
      </c>
      <c r="B43" s="83">
        <v>2350</v>
      </c>
      <c r="C43" s="83">
        <v>1374</v>
      </c>
      <c r="D43" s="79">
        <f t="shared" si="2"/>
        <v>0.58468085106382983</v>
      </c>
      <c r="E43" s="80">
        <v>0.629</v>
      </c>
      <c r="F43" s="81">
        <f t="shared" si="1"/>
        <v>4.4319148936170176</v>
      </c>
    </row>
    <row r="44" spans="1:6" x14ac:dyDescent="0.35">
      <c r="A44" s="82" t="s">
        <v>2740</v>
      </c>
      <c r="B44" s="83">
        <v>360</v>
      </c>
      <c r="C44" s="83">
        <v>227</v>
      </c>
      <c r="D44" s="79">
        <f t="shared" si="2"/>
        <v>0.63055555555555554</v>
      </c>
      <c r="E44" s="192">
        <v>0.30399999999999999</v>
      </c>
      <c r="F44" s="81">
        <f t="shared" si="1"/>
        <v>-32.655555555555551</v>
      </c>
    </row>
    <row r="45" spans="1:6" x14ac:dyDescent="0.35">
      <c r="A45" s="82" t="s">
        <v>2741</v>
      </c>
      <c r="B45" s="83">
        <v>1699</v>
      </c>
      <c r="C45" s="83">
        <v>170</v>
      </c>
      <c r="D45" s="79">
        <f t="shared" si="2"/>
        <v>0.10005885815185403</v>
      </c>
      <c r="E45" s="80">
        <v>0.11799999999999999</v>
      </c>
      <c r="F45" s="81">
        <f t="shared" si="1"/>
        <v>1.7941141848145965</v>
      </c>
    </row>
    <row r="46" spans="1:6" x14ac:dyDescent="0.35">
      <c r="A46" s="82" t="s">
        <v>2742</v>
      </c>
      <c r="B46" s="83">
        <v>771</v>
      </c>
      <c r="C46" s="83">
        <v>75</v>
      </c>
      <c r="D46" s="79">
        <f t="shared" si="2"/>
        <v>9.727626459143969E-2</v>
      </c>
      <c r="E46" s="80">
        <v>9.2999999999999999E-2</v>
      </c>
      <c r="F46" s="81">
        <f t="shared" si="1"/>
        <v>-0.42762645914396907</v>
      </c>
    </row>
    <row r="47" spans="1:6" x14ac:dyDescent="0.35">
      <c r="A47" s="82" t="s">
        <v>2743</v>
      </c>
      <c r="B47" s="83">
        <v>202</v>
      </c>
      <c r="C47" s="83">
        <v>151</v>
      </c>
      <c r="D47" s="79">
        <f t="shared" si="2"/>
        <v>0.74752475247524752</v>
      </c>
      <c r="E47" s="192">
        <v>0.439</v>
      </c>
      <c r="F47" s="81">
        <f t="shared" si="1"/>
        <v>-30.852475247524751</v>
      </c>
    </row>
    <row r="48" spans="1:6" x14ac:dyDescent="0.35">
      <c r="A48" s="82" t="s">
        <v>2744</v>
      </c>
      <c r="B48" s="83">
        <v>792</v>
      </c>
      <c r="C48" s="83">
        <v>240</v>
      </c>
      <c r="D48" s="79">
        <f t="shared" si="2"/>
        <v>0.30303030303030304</v>
      </c>
      <c r="E48" s="80">
        <v>0.32100000000000001</v>
      </c>
      <c r="F48" s="81">
        <f t="shared" si="1"/>
        <v>1.7969696969696969</v>
      </c>
    </row>
    <row r="49" spans="1:9" x14ac:dyDescent="0.35">
      <c r="A49" s="82" t="s">
        <v>2745</v>
      </c>
      <c r="B49" s="83">
        <v>703</v>
      </c>
      <c r="C49" s="83">
        <v>194</v>
      </c>
      <c r="D49" s="79">
        <f t="shared" si="2"/>
        <v>0.27596017069701279</v>
      </c>
      <c r="E49" s="80">
        <v>0.34399999999999997</v>
      </c>
      <c r="F49" s="81">
        <f t="shared" si="1"/>
        <v>6.8039829302987185</v>
      </c>
    </row>
    <row r="52" spans="1:9" x14ac:dyDescent="0.35">
      <c r="A52" s="200" t="s">
        <v>2749</v>
      </c>
      <c r="B52" s="200"/>
      <c r="C52" s="200"/>
      <c r="D52" s="200"/>
      <c r="E52" s="200"/>
      <c r="F52" s="200"/>
    </row>
    <row r="53" spans="1:9" x14ac:dyDescent="0.35">
      <c r="A53" s="84"/>
      <c r="B53" s="85" t="s">
        <v>1</v>
      </c>
      <c r="C53" s="85" t="s">
        <v>2</v>
      </c>
      <c r="D53" s="85" t="s">
        <v>2714</v>
      </c>
      <c r="E53" s="85" t="s">
        <v>2753</v>
      </c>
      <c r="F53" s="85" t="s">
        <v>2727</v>
      </c>
    </row>
    <row r="54" spans="1:9" x14ac:dyDescent="0.35">
      <c r="A54" s="86" t="s">
        <v>58</v>
      </c>
      <c r="B54" s="87">
        <v>119</v>
      </c>
      <c r="C54" s="87">
        <v>87</v>
      </c>
      <c r="D54" s="88">
        <f>C54/B54</f>
        <v>0.73109243697478987</v>
      </c>
      <c r="E54" s="79">
        <v>0.61764705882352944</v>
      </c>
      <c r="F54" s="81">
        <f>(E54-D54)*100</f>
        <v>-11.344537815126044</v>
      </c>
      <c r="G54" s="2"/>
      <c r="H54" s="3"/>
      <c r="I54" s="3"/>
    </row>
    <row r="55" spans="1:9" x14ac:dyDescent="0.35">
      <c r="A55" s="86" t="s">
        <v>59</v>
      </c>
      <c r="B55" s="87">
        <v>331</v>
      </c>
      <c r="C55" s="87">
        <v>248</v>
      </c>
      <c r="D55" s="88">
        <f t="shared" ref="D55:D113" si="3">C55/B55</f>
        <v>0.74924471299093653</v>
      </c>
      <c r="E55" s="79">
        <v>0.65714285714285714</v>
      </c>
      <c r="F55" s="81">
        <f t="shared" ref="F55:F113" si="4">(E55-D55)*100</f>
        <v>-9.2101855848079399</v>
      </c>
      <c r="G55" s="2"/>
      <c r="H55" s="3"/>
      <c r="I55" s="3"/>
    </row>
    <row r="56" spans="1:9" x14ac:dyDescent="0.35">
      <c r="A56" s="86" t="s">
        <v>60</v>
      </c>
      <c r="B56" s="87">
        <v>229</v>
      </c>
      <c r="C56" s="87">
        <v>135</v>
      </c>
      <c r="D56" s="88">
        <f t="shared" si="3"/>
        <v>0.58951965065502188</v>
      </c>
      <c r="E56" s="79">
        <v>0.5714285714285714</v>
      </c>
      <c r="F56" s="81">
        <f t="shared" si="4"/>
        <v>-1.8091079226450479</v>
      </c>
      <c r="G56" s="2"/>
      <c r="H56" s="3"/>
      <c r="I56" s="3"/>
    </row>
    <row r="57" spans="1:9" x14ac:dyDescent="0.35">
      <c r="A57" s="78" t="s">
        <v>61</v>
      </c>
      <c r="B57" s="76">
        <v>1372</v>
      </c>
      <c r="C57" s="76">
        <v>802</v>
      </c>
      <c r="D57" s="79">
        <f t="shared" si="3"/>
        <v>0.58454810495626819</v>
      </c>
      <c r="E57" s="79">
        <v>0.65</v>
      </c>
      <c r="F57" s="81">
        <f t="shared" si="4"/>
        <v>6.5451895043731838</v>
      </c>
      <c r="G57" s="2"/>
      <c r="H57" s="3"/>
      <c r="I57" s="3"/>
    </row>
    <row r="58" spans="1:9" x14ac:dyDescent="0.35">
      <c r="A58" s="78" t="s">
        <v>62</v>
      </c>
      <c r="B58" s="76">
        <v>372</v>
      </c>
      <c r="C58" s="76">
        <v>166</v>
      </c>
      <c r="D58" s="79">
        <f t="shared" si="3"/>
        <v>0.44623655913978494</v>
      </c>
      <c r="E58" s="79">
        <v>0.47368421052631576</v>
      </c>
      <c r="F58" s="81">
        <f t="shared" si="4"/>
        <v>2.7447651386530825</v>
      </c>
      <c r="G58" s="2"/>
      <c r="H58" s="3"/>
      <c r="I58" s="3"/>
    </row>
    <row r="59" spans="1:9" x14ac:dyDescent="0.35">
      <c r="A59" s="78" t="s">
        <v>63</v>
      </c>
      <c r="B59" s="76">
        <v>620</v>
      </c>
      <c r="C59" s="76">
        <v>384</v>
      </c>
      <c r="D59" s="79">
        <f t="shared" si="3"/>
        <v>0.61935483870967745</v>
      </c>
      <c r="E59" s="79">
        <v>0.647887323943662</v>
      </c>
      <c r="F59" s="81">
        <f t="shared" si="4"/>
        <v>2.853248523398455</v>
      </c>
      <c r="G59" s="2"/>
      <c r="H59" s="3"/>
      <c r="I59" s="3"/>
    </row>
    <row r="60" spans="1:9" x14ac:dyDescent="0.35">
      <c r="A60" s="78" t="s">
        <v>64</v>
      </c>
      <c r="B60" s="76">
        <v>2492</v>
      </c>
      <c r="C60" s="76">
        <v>1805</v>
      </c>
      <c r="D60" s="79">
        <f t="shared" si="3"/>
        <v>0.7243178170144462</v>
      </c>
      <c r="E60" s="79">
        <v>0.73134328358208955</v>
      </c>
      <c r="F60" s="81">
        <f t="shared" si="4"/>
        <v>0.7025466567643357</v>
      </c>
      <c r="G60" s="2"/>
      <c r="H60" s="3"/>
      <c r="I60" s="3"/>
    </row>
    <row r="61" spans="1:9" x14ac:dyDescent="0.35">
      <c r="A61" s="78" t="s">
        <v>65</v>
      </c>
      <c r="B61" s="76">
        <v>1236</v>
      </c>
      <c r="C61" s="76">
        <v>633</v>
      </c>
      <c r="D61" s="79">
        <f t="shared" si="3"/>
        <v>0.51213592233009708</v>
      </c>
      <c r="E61" s="79">
        <v>0.49305555555555558</v>
      </c>
      <c r="F61" s="81">
        <f t="shared" si="4"/>
        <v>-1.9080366774541502</v>
      </c>
      <c r="G61" s="2"/>
      <c r="H61" s="3"/>
      <c r="I61" s="3"/>
    </row>
    <row r="62" spans="1:9" x14ac:dyDescent="0.35">
      <c r="A62" s="78" t="s">
        <v>66</v>
      </c>
      <c r="B62" s="76">
        <v>877</v>
      </c>
      <c r="C62" s="76">
        <v>427</v>
      </c>
      <c r="D62" s="79">
        <f t="shared" si="3"/>
        <v>0.48688711516533639</v>
      </c>
      <c r="E62" s="79">
        <v>0.54838709677419351</v>
      </c>
      <c r="F62" s="81">
        <f t="shared" si="4"/>
        <v>6.1499981608857111</v>
      </c>
      <c r="G62" s="2"/>
      <c r="H62" s="3"/>
      <c r="I62" s="3"/>
    </row>
    <row r="63" spans="1:9" x14ac:dyDescent="0.35">
      <c r="A63" s="78" t="s">
        <v>67</v>
      </c>
      <c r="B63" s="76">
        <v>1034</v>
      </c>
      <c r="C63" s="76">
        <v>468</v>
      </c>
      <c r="D63" s="79">
        <f t="shared" si="3"/>
        <v>0.45261121856866537</v>
      </c>
      <c r="E63" s="79">
        <v>0.46875</v>
      </c>
      <c r="F63" s="81">
        <f t="shared" si="4"/>
        <v>1.6138781431334626</v>
      </c>
      <c r="G63" s="2"/>
      <c r="H63" s="3"/>
      <c r="I63" s="3"/>
    </row>
    <row r="64" spans="1:9" x14ac:dyDescent="0.35">
      <c r="A64" s="78" t="s">
        <v>68</v>
      </c>
      <c r="B64" s="76">
        <v>495</v>
      </c>
      <c r="C64" s="76">
        <v>379</v>
      </c>
      <c r="D64" s="79">
        <f t="shared" si="3"/>
        <v>0.7656565656565657</v>
      </c>
      <c r="E64" s="79">
        <v>0.77272727272727271</v>
      </c>
      <c r="F64" s="81">
        <f t="shared" si="4"/>
        <v>0.70707070707070052</v>
      </c>
      <c r="G64" s="2"/>
      <c r="H64" s="3"/>
      <c r="I64" s="3"/>
    </row>
    <row r="65" spans="1:9" x14ac:dyDescent="0.35">
      <c r="A65" s="78" t="s">
        <v>69</v>
      </c>
      <c r="B65" s="76">
        <v>595</v>
      </c>
      <c r="C65" s="76">
        <v>502</v>
      </c>
      <c r="D65" s="79">
        <f t="shared" si="3"/>
        <v>0.84369747899159664</v>
      </c>
      <c r="E65" s="79">
        <v>0.77419354838709675</v>
      </c>
      <c r="F65" s="81">
        <f t="shared" si="4"/>
        <v>-6.9503930604499882</v>
      </c>
      <c r="G65" s="2"/>
      <c r="H65" s="3"/>
      <c r="I65" s="3"/>
    </row>
    <row r="66" spans="1:9" x14ac:dyDescent="0.35">
      <c r="A66" s="78" t="s">
        <v>70</v>
      </c>
      <c r="B66" s="76">
        <v>5595</v>
      </c>
      <c r="C66" s="76">
        <v>3718</v>
      </c>
      <c r="D66" s="79">
        <f t="shared" si="3"/>
        <v>0.66452189454870425</v>
      </c>
      <c r="E66" s="79">
        <v>0.68098159509202449</v>
      </c>
      <c r="F66" s="81">
        <f t="shared" si="4"/>
        <v>1.6459700543320244</v>
      </c>
      <c r="G66" s="2"/>
      <c r="H66" s="3"/>
      <c r="I66" s="3"/>
    </row>
    <row r="67" spans="1:9" x14ac:dyDescent="0.35">
      <c r="A67" s="78" t="s">
        <v>71</v>
      </c>
      <c r="B67" s="76">
        <v>699</v>
      </c>
      <c r="C67" s="76">
        <v>540</v>
      </c>
      <c r="D67" s="79">
        <f t="shared" si="3"/>
        <v>0.77253218884120167</v>
      </c>
      <c r="E67" s="79">
        <v>0.61538461538461542</v>
      </c>
      <c r="F67" s="81">
        <f t="shared" si="4"/>
        <v>-15.714757345658626</v>
      </c>
      <c r="G67" s="2"/>
      <c r="H67" s="3"/>
      <c r="I67" s="3"/>
    </row>
    <row r="68" spans="1:9" x14ac:dyDescent="0.35">
      <c r="A68" s="78" t="s">
        <v>72</v>
      </c>
      <c r="B68" s="76">
        <v>1292</v>
      </c>
      <c r="C68" s="76">
        <v>962</v>
      </c>
      <c r="D68" s="79">
        <f t="shared" si="3"/>
        <v>0.7445820433436533</v>
      </c>
      <c r="E68" s="79">
        <v>0.76576576576576572</v>
      </c>
      <c r="F68" s="81">
        <f t="shared" si="4"/>
        <v>2.1183722422112417</v>
      </c>
      <c r="G68" s="2"/>
      <c r="H68" s="3"/>
      <c r="I68" s="3"/>
    </row>
    <row r="69" spans="1:9" x14ac:dyDescent="0.35">
      <c r="A69" s="78" t="s">
        <v>73</v>
      </c>
      <c r="B69" s="76">
        <v>1068</v>
      </c>
      <c r="C69" s="76">
        <v>840</v>
      </c>
      <c r="D69" s="79">
        <f t="shared" si="3"/>
        <v>0.7865168539325843</v>
      </c>
      <c r="E69" s="79">
        <v>0.70967741935483875</v>
      </c>
      <c r="F69" s="81">
        <f t="shared" si="4"/>
        <v>-7.6839434577745553</v>
      </c>
      <c r="G69" s="2"/>
      <c r="H69" s="3"/>
      <c r="I69" s="3"/>
    </row>
    <row r="70" spans="1:9" x14ac:dyDescent="0.35">
      <c r="A70" s="78" t="s">
        <v>74</v>
      </c>
      <c r="B70" s="76">
        <v>6314</v>
      </c>
      <c r="C70" s="76">
        <v>5429</v>
      </c>
      <c r="D70" s="79">
        <f t="shared" si="3"/>
        <v>0.859835286664555</v>
      </c>
      <c r="E70" s="79">
        <v>0.84671532846715325</v>
      </c>
      <c r="F70" s="81">
        <f t="shared" si="4"/>
        <v>-1.3119958197401749</v>
      </c>
      <c r="G70" s="2"/>
      <c r="H70" s="3"/>
      <c r="I70" s="3"/>
    </row>
    <row r="71" spans="1:9" x14ac:dyDescent="0.35">
      <c r="A71" s="78" t="s">
        <v>75</v>
      </c>
      <c r="B71" s="76">
        <v>4687</v>
      </c>
      <c r="C71" s="76">
        <v>3744</v>
      </c>
      <c r="D71" s="79">
        <f t="shared" si="3"/>
        <v>0.79880520588862813</v>
      </c>
      <c r="E71" s="79">
        <v>0.76724137931034486</v>
      </c>
      <c r="F71" s="81">
        <f t="shared" si="4"/>
        <v>-3.1563826578283272</v>
      </c>
      <c r="G71" s="2"/>
      <c r="H71" s="3"/>
      <c r="I71" s="3"/>
    </row>
    <row r="72" spans="1:9" x14ac:dyDescent="0.35">
      <c r="A72" s="78" t="s">
        <v>76</v>
      </c>
      <c r="B72" s="76">
        <v>2302</v>
      </c>
      <c r="C72" s="76">
        <v>1385</v>
      </c>
      <c r="D72" s="79">
        <f t="shared" si="3"/>
        <v>0.60165073848827111</v>
      </c>
      <c r="E72" s="79">
        <v>0.5957446808510638</v>
      </c>
      <c r="F72" s="81">
        <f t="shared" si="4"/>
        <v>-0.5906057637207307</v>
      </c>
      <c r="G72" s="2"/>
      <c r="H72" s="3"/>
      <c r="I72" s="3"/>
    </row>
    <row r="73" spans="1:9" x14ac:dyDescent="0.35">
      <c r="A73" s="78" t="s">
        <v>77</v>
      </c>
      <c r="B73" s="76">
        <v>2455</v>
      </c>
      <c r="C73" s="76">
        <v>1916</v>
      </c>
      <c r="D73" s="79">
        <f t="shared" si="3"/>
        <v>0.78044806517311605</v>
      </c>
      <c r="E73" s="79">
        <v>0.7384615384615385</v>
      </c>
      <c r="F73" s="81">
        <f t="shared" si="4"/>
        <v>-4.1986526711577543</v>
      </c>
      <c r="G73" s="2"/>
      <c r="H73" s="3"/>
      <c r="I73" s="3"/>
    </row>
    <row r="74" spans="1:9" x14ac:dyDescent="0.35">
      <c r="A74" s="78" t="s">
        <v>78</v>
      </c>
      <c r="B74" s="76">
        <v>467</v>
      </c>
      <c r="C74" s="76">
        <v>217</v>
      </c>
      <c r="D74" s="79">
        <f t="shared" si="3"/>
        <v>0.46466809421841543</v>
      </c>
      <c r="E74" s="79">
        <v>0.5535714285714286</v>
      </c>
      <c r="F74" s="81">
        <f t="shared" si="4"/>
        <v>8.8903334353013168</v>
      </c>
      <c r="G74" s="2"/>
      <c r="H74" s="3"/>
      <c r="I74" s="3"/>
    </row>
    <row r="75" spans="1:9" x14ac:dyDescent="0.35">
      <c r="A75" s="78" t="s">
        <v>79</v>
      </c>
      <c r="B75" s="76">
        <v>610</v>
      </c>
      <c r="C75" s="76">
        <v>275</v>
      </c>
      <c r="D75" s="79">
        <f t="shared" si="3"/>
        <v>0.45081967213114754</v>
      </c>
      <c r="E75" s="79">
        <v>0.38461538461538464</v>
      </c>
      <c r="F75" s="81">
        <f t="shared" si="4"/>
        <v>-6.6204287515762905</v>
      </c>
      <c r="G75" s="2"/>
      <c r="H75" s="3"/>
      <c r="I75" s="3"/>
    </row>
    <row r="76" spans="1:9" x14ac:dyDescent="0.35">
      <c r="A76" s="78" t="s">
        <v>80</v>
      </c>
      <c r="B76" s="76">
        <v>708</v>
      </c>
      <c r="C76" s="76">
        <v>339</v>
      </c>
      <c r="D76" s="79">
        <f t="shared" si="3"/>
        <v>0.4788135593220339</v>
      </c>
      <c r="E76" s="79">
        <v>0.3</v>
      </c>
      <c r="F76" s="81">
        <f t="shared" si="4"/>
        <v>-17.881355932203391</v>
      </c>
      <c r="G76" s="2"/>
      <c r="H76" s="3"/>
      <c r="I76" s="3"/>
    </row>
    <row r="77" spans="1:9" x14ac:dyDescent="0.35">
      <c r="A77" s="78" t="s">
        <v>81</v>
      </c>
      <c r="B77" s="76">
        <v>1260</v>
      </c>
      <c r="C77" s="76">
        <v>465</v>
      </c>
      <c r="D77" s="79">
        <f t="shared" si="3"/>
        <v>0.36904761904761907</v>
      </c>
      <c r="E77" s="79">
        <v>0.24</v>
      </c>
      <c r="F77" s="81">
        <f t="shared" si="4"/>
        <v>-12.904761904761909</v>
      </c>
      <c r="G77" s="2"/>
      <c r="H77" s="3"/>
      <c r="I77" s="3"/>
    </row>
    <row r="78" spans="1:9" x14ac:dyDescent="0.35">
      <c r="A78" s="78" t="s">
        <v>82</v>
      </c>
      <c r="B78" s="76">
        <v>338</v>
      </c>
      <c r="C78" s="76">
        <v>118</v>
      </c>
      <c r="D78" s="79">
        <f t="shared" si="3"/>
        <v>0.34911242603550297</v>
      </c>
      <c r="E78" s="79">
        <v>0.59259259259259256</v>
      </c>
      <c r="F78" s="81">
        <f t="shared" si="4"/>
        <v>24.34801665570896</v>
      </c>
      <c r="G78" s="2"/>
      <c r="H78" s="3"/>
      <c r="I78" s="3"/>
    </row>
    <row r="79" spans="1:9" x14ac:dyDescent="0.35">
      <c r="A79" s="78" t="s">
        <v>83</v>
      </c>
      <c r="B79" s="76">
        <v>1707</v>
      </c>
      <c r="C79" s="76">
        <v>1247</v>
      </c>
      <c r="D79" s="79">
        <f t="shared" si="3"/>
        <v>0.73052138254247212</v>
      </c>
      <c r="E79" s="79">
        <v>0.83333333333333337</v>
      </c>
      <c r="F79" s="81">
        <f t="shared" si="4"/>
        <v>10.281195079086125</v>
      </c>
      <c r="G79" s="2"/>
      <c r="H79" s="3"/>
      <c r="I79" s="3"/>
    </row>
    <row r="80" spans="1:9" x14ac:dyDescent="0.35">
      <c r="A80" s="78" t="s">
        <v>84</v>
      </c>
      <c r="B80" s="76">
        <v>245</v>
      </c>
      <c r="C80" s="76">
        <v>137</v>
      </c>
      <c r="D80" s="79">
        <f t="shared" si="3"/>
        <v>0.5591836734693878</v>
      </c>
      <c r="E80" s="79">
        <v>0.66666666666666663</v>
      </c>
      <c r="F80" s="81">
        <f t="shared" si="4"/>
        <v>10.748299319727883</v>
      </c>
      <c r="G80" s="2"/>
      <c r="H80" s="3"/>
      <c r="I80" s="3"/>
    </row>
    <row r="81" spans="1:9" x14ac:dyDescent="0.35">
      <c r="A81" s="78" t="s">
        <v>85</v>
      </c>
      <c r="B81" s="76">
        <v>1225</v>
      </c>
      <c r="C81" s="76">
        <v>227</v>
      </c>
      <c r="D81" s="79">
        <f t="shared" si="3"/>
        <v>0.18530612244897959</v>
      </c>
      <c r="E81" s="79">
        <v>0.1388888888888889</v>
      </c>
      <c r="F81" s="81">
        <f t="shared" si="4"/>
        <v>-4.64172335600907</v>
      </c>
      <c r="G81" s="2"/>
      <c r="H81" s="3"/>
      <c r="I81" s="3"/>
    </row>
    <row r="82" spans="1:9" x14ac:dyDescent="0.35">
      <c r="A82" s="78" t="s">
        <v>86</v>
      </c>
      <c r="B82" s="76">
        <v>274</v>
      </c>
      <c r="C82" s="76">
        <v>179</v>
      </c>
      <c r="D82" s="79">
        <f t="shared" si="3"/>
        <v>0.65328467153284675</v>
      </c>
      <c r="E82" s="79">
        <v>0.76923076923076927</v>
      </c>
      <c r="F82" s="81">
        <f t="shared" si="4"/>
        <v>11.594609769792253</v>
      </c>
      <c r="G82" s="2"/>
      <c r="H82" s="3"/>
      <c r="I82" s="3"/>
    </row>
    <row r="83" spans="1:9" x14ac:dyDescent="0.35">
      <c r="A83" s="78" t="s">
        <v>87</v>
      </c>
      <c r="B83" s="76">
        <v>907</v>
      </c>
      <c r="C83" s="76">
        <v>209</v>
      </c>
      <c r="D83" s="79">
        <f t="shared" si="3"/>
        <v>0.23042998897464168</v>
      </c>
      <c r="E83" s="79">
        <v>0.25961538461538464</v>
      </c>
      <c r="F83" s="81">
        <f t="shared" si="4"/>
        <v>2.9185395640742962</v>
      </c>
      <c r="G83" s="2"/>
      <c r="H83" s="3"/>
      <c r="I83" s="3"/>
    </row>
    <row r="84" spans="1:9" x14ac:dyDescent="0.35">
      <c r="A84" s="78" t="s">
        <v>88</v>
      </c>
      <c r="B84" s="76">
        <v>221</v>
      </c>
      <c r="C84" s="76">
        <v>74</v>
      </c>
      <c r="D84" s="79">
        <f t="shared" si="3"/>
        <v>0.33484162895927599</v>
      </c>
      <c r="E84" s="79">
        <v>0.2857142857142857</v>
      </c>
      <c r="F84" s="81">
        <f t="shared" si="4"/>
        <v>-4.9127343244990298</v>
      </c>
      <c r="G84" s="2"/>
      <c r="H84" s="3"/>
      <c r="I84" s="3"/>
    </row>
    <row r="85" spans="1:9" x14ac:dyDescent="0.35">
      <c r="A85" s="78" t="s">
        <v>89</v>
      </c>
      <c r="B85" s="76">
        <v>1057</v>
      </c>
      <c r="C85" s="76">
        <v>883</v>
      </c>
      <c r="D85" s="79">
        <f t="shared" si="3"/>
        <v>0.83538315988647116</v>
      </c>
      <c r="E85" s="79">
        <v>0.84848484848484851</v>
      </c>
      <c r="F85" s="81">
        <f t="shared" si="4"/>
        <v>1.3101688598377348</v>
      </c>
      <c r="G85" s="2"/>
      <c r="H85" s="3"/>
      <c r="I85" s="3"/>
    </row>
    <row r="86" spans="1:9" x14ac:dyDescent="0.35">
      <c r="A86" s="78" t="s">
        <v>90</v>
      </c>
      <c r="B86" s="76">
        <v>730</v>
      </c>
      <c r="C86" s="76">
        <v>179</v>
      </c>
      <c r="D86" s="79">
        <f t="shared" si="3"/>
        <v>0.24520547945205479</v>
      </c>
      <c r="E86" s="79">
        <v>0.21621621621621623</v>
      </c>
      <c r="F86" s="81">
        <f t="shared" si="4"/>
        <v>-2.898926323583856</v>
      </c>
      <c r="G86" s="2"/>
      <c r="H86" s="3"/>
      <c r="I86" s="3"/>
    </row>
    <row r="87" spans="1:9" x14ac:dyDescent="0.35">
      <c r="A87" s="78" t="s">
        <v>91</v>
      </c>
      <c r="B87" s="76">
        <v>1476</v>
      </c>
      <c r="C87" s="76">
        <v>901</v>
      </c>
      <c r="D87" s="79">
        <f t="shared" si="3"/>
        <v>0.61043360433604332</v>
      </c>
      <c r="E87" s="79">
        <v>0.65517241379310343</v>
      </c>
      <c r="F87" s="81">
        <f t="shared" si="4"/>
        <v>4.4738809457060107</v>
      </c>
      <c r="G87" s="2"/>
      <c r="H87" s="3"/>
      <c r="I87" s="3"/>
    </row>
    <row r="88" spans="1:9" x14ac:dyDescent="0.35">
      <c r="A88" s="78" t="s">
        <v>92</v>
      </c>
      <c r="B88" s="76">
        <v>2555</v>
      </c>
      <c r="C88" s="76">
        <v>1602</v>
      </c>
      <c r="D88" s="79">
        <f t="shared" si="3"/>
        <v>0.62700587084148729</v>
      </c>
      <c r="E88" s="79">
        <v>0.72727272727272729</v>
      </c>
      <c r="F88" s="81">
        <f t="shared" si="4"/>
        <v>10.026685643124001</v>
      </c>
      <c r="G88" s="2"/>
      <c r="H88" s="3"/>
      <c r="I88" s="3"/>
    </row>
    <row r="89" spans="1:9" x14ac:dyDescent="0.35">
      <c r="A89" s="78" t="s">
        <v>93</v>
      </c>
      <c r="B89" s="76">
        <v>1549</v>
      </c>
      <c r="C89" s="76">
        <v>518</v>
      </c>
      <c r="D89" s="79">
        <f t="shared" si="3"/>
        <v>0.33440929632020661</v>
      </c>
      <c r="E89" s="79">
        <v>0.35789473684210527</v>
      </c>
      <c r="F89" s="81">
        <f t="shared" si="4"/>
        <v>2.3485440521898662</v>
      </c>
      <c r="G89" s="2"/>
      <c r="H89" s="3"/>
      <c r="I89" s="3"/>
    </row>
    <row r="90" spans="1:9" x14ac:dyDescent="0.35">
      <c r="A90" s="78" t="s">
        <v>94</v>
      </c>
      <c r="B90" s="76">
        <v>363</v>
      </c>
      <c r="C90" s="76">
        <v>107</v>
      </c>
      <c r="D90" s="79">
        <f t="shared" si="3"/>
        <v>0.29476584022038566</v>
      </c>
      <c r="E90" s="79">
        <v>0.29545454545454547</v>
      </c>
      <c r="F90" s="81">
        <f t="shared" si="4"/>
        <v>6.8870523415981433E-2</v>
      </c>
      <c r="G90" s="2"/>
      <c r="H90" s="3"/>
      <c r="I90" s="3"/>
    </row>
    <row r="91" spans="1:9" x14ac:dyDescent="0.35">
      <c r="A91" s="78" t="s">
        <v>95</v>
      </c>
      <c r="B91" s="76">
        <v>737</v>
      </c>
      <c r="C91" s="76">
        <v>141</v>
      </c>
      <c r="D91" s="79">
        <f t="shared" si="3"/>
        <v>0.19131614654002713</v>
      </c>
      <c r="E91" s="79">
        <v>0.2153846153846154</v>
      </c>
      <c r="F91" s="81">
        <f t="shared" si="4"/>
        <v>2.4068468844588269</v>
      </c>
      <c r="G91" s="2"/>
      <c r="H91" s="3"/>
      <c r="I91" s="3"/>
    </row>
    <row r="92" spans="1:9" x14ac:dyDescent="0.35">
      <c r="A92" s="78" t="s">
        <v>96</v>
      </c>
      <c r="B92" s="76">
        <v>542</v>
      </c>
      <c r="C92" s="76">
        <v>175</v>
      </c>
      <c r="D92" s="79">
        <f t="shared" si="3"/>
        <v>0.32287822878228783</v>
      </c>
      <c r="E92" s="79">
        <v>0.37209302325581395</v>
      </c>
      <c r="F92" s="81">
        <f t="shared" si="4"/>
        <v>4.9214794473526116</v>
      </c>
      <c r="G92" s="2"/>
      <c r="H92" s="3"/>
      <c r="I92" s="3"/>
    </row>
    <row r="93" spans="1:9" x14ac:dyDescent="0.35">
      <c r="A93" s="78" t="s">
        <v>97</v>
      </c>
      <c r="B93" s="76">
        <v>4389</v>
      </c>
      <c r="C93" s="76">
        <v>3752</v>
      </c>
      <c r="D93" s="79">
        <f t="shared" si="3"/>
        <v>0.85486443381180222</v>
      </c>
      <c r="E93" s="79">
        <v>0.86036036036036034</v>
      </c>
      <c r="F93" s="81">
        <f t="shared" si="4"/>
        <v>0.54959265485581277</v>
      </c>
      <c r="G93" s="2"/>
      <c r="H93" s="3"/>
      <c r="I93" s="3"/>
    </row>
    <row r="94" spans="1:9" x14ac:dyDescent="0.35">
      <c r="A94" s="78" t="s">
        <v>98</v>
      </c>
      <c r="B94" s="76">
        <v>2097</v>
      </c>
      <c r="C94" s="76">
        <v>1032</v>
      </c>
      <c r="D94" s="79">
        <f t="shared" si="3"/>
        <v>0.49213161659513593</v>
      </c>
      <c r="E94" s="79">
        <v>0.49479166666666669</v>
      </c>
      <c r="F94" s="81">
        <f t="shared" si="4"/>
        <v>0.26600500715307507</v>
      </c>
      <c r="G94" s="2"/>
      <c r="H94" s="3"/>
      <c r="I94" s="3"/>
    </row>
    <row r="95" spans="1:9" x14ac:dyDescent="0.35">
      <c r="A95" s="78" t="s">
        <v>99</v>
      </c>
      <c r="B95" s="76">
        <v>429</v>
      </c>
      <c r="C95" s="76">
        <v>342</v>
      </c>
      <c r="D95" s="79">
        <f t="shared" si="3"/>
        <v>0.79720279720279719</v>
      </c>
      <c r="E95" s="79">
        <v>0.83333333333333337</v>
      </c>
      <c r="F95" s="81">
        <f t="shared" si="4"/>
        <v>3.6130536130536184</v>
      </c>
      <c r="G95" s="2"/>
      <c r="H95" s="3"/>
      <c r="I95" s="3"/>
    </row>
    <row r="96" spans="1:9" x14ac:dyDescent="0.35">
      <c r="A96" s="78" t="s">
        <v>100</v>
      </c>
      <c r="B96" s="76">
        <v>147</v>
      </c>
      <c r="C96" s="76">
        <v>109</v>
      </c>
      <c r="D96" s="79">
        <f t="shared" si="3"/>
        <v>0.74149659863945583</v>
      </c>
      <c r="E96" s="79">
        <v>0.75</v>
      </c>
      <c r="F96" s="81">
        <f t="shared" si="4"/>
        <v>0.85034013605441716</v>
      </c>
      <c r="G96" s="2"/>
      <c r="H96" s="3"/>
      <c r="I96" s="3"/>
    </row>
    <row r="97" spans="1:9" x14ac:dyDescent="0.35">
      <c r="A97" s="78" t="s">
        <v>101</v>
      </c>
      <c r="B97" s="76">
        <v>2059</v>
      </c>
      <c r="C97" s="76">
        <v>822</v>
      </c>
      <c r="D97" s="79">
        <f t="shared" si="3"/>
        <v>0.39922292374939289</v>
      </c>
      <c r="E97" s="79">
        <v>0.42857142857142855</v>
      </c>
      <c r="F97" s="81">
        <f t="shared" si="4"/>
        <v>2.9348504822035659</v>
      </c>
      <c r="G97" s="2"/>
      <c r="H97" s="3"/>
      <c r="I97" s="3"/>
    </row>
    <row r="98" spans="1:9" x14ac:dyDescent="0.35">
      <c r="A98" s="78" t="s">
        <v>102</v>
      </c>
      <c r="B98" s="76">
        <v>958</v>
      </c>
      <c r="C98" s="76">
        <v>708</v>
      </c>
      <c r="D98" s="79">
        <f t="shared" si="3"/>
        <v>0.73903966597077242</v>
      </c>
      <c r="E98" s="79">
        <v>0.73239436619718312</v>
      </c>
      <c r="F98" s="81">
        <f t="shared" si="4"/>
        <v>-0.66452997735892971</v>
      </c>
      <c r="G98" s="2"/>
      <c r="H98" s="3"/>
      <c r="I98" s="3"/>
    </row>
    <row r="99" spans="1:9" x14ac:dyDescent="0.35">
      <c r="A99" s="78" t="s">
        <v>103</v>
      </c>
      <c r="B99" s="76">
        <v>498</v>
      </c>
      <c r="C99" s="76">
        <v>344</v>
      </c>
      <c r="D99" s="79">
        <f t="shared" si="3"/>
        <v>0.69076305220883538</v>
      </c>
      <c r="E99" s="79">
        <v>0.6875</v>
      </c>
      <c r="F99" s="81">
        <f t="shared" si="4"/>
        <v>-0.32630522088353819</v>
      </c>
      <c r="G99" s="2"/>
      <c r="H99" s="3"/>
      <c r="I99" s="3"/>
    </row>
    <row r="100" spans="1:9" x14ac:dyDescent="0.35">
      <c r="A100" s="78" t="s">
        <v>104</v>
      </c>
      <c r="B100" s="76">
        <v>409</v>
      </c>
      <c r="C100" s="76">
        <v>122</v>
      </c>
      <c r="D100" s="79">
        <f t="shared" si="3"/>
        <v>0.2982885085574572</v>
      </c>
      <c r="E100" s="79">
        <v>0.43548387096774194</v>
      </c>
      <c r="F100" s="81">
        <f t="shared" si="4"/>
        <v>13.719536241028473</v>
      </c>
      <c r="G100" s="2"/>
      <c r="H100" s="3"/>
      <c r="I100" s="3"/>
    </row>
    <row r="101" spans="1:9" x14ac:dyDescent="0.35">
      <c r="A101" s="78" t="s">
        <v>105</v>
      </c>
      <c r="B101" s="76">
        <v>5198</v>
      </c>
      <c r="C101" s="76">
        <v>4649</v>
      </c>
      <c r="D101" s="79">
        <f t="shared" si="3"/>
        <v>0.89438245479030398</v>
      </c>
      <c r="E101" s="79">
        <v>0.84713375796178347</v>
      </c>
      <c r="F101" s="81">
        <f t="shared" si="4"/>
        <v>-4.7248696828520504</v>
      </c>
      <c r="G101" s="2"/>
      <c r="H101" s="3"/>
      <c r="I101" s="3"/>
    </row>
    <row r="102" spans="1:9" x14ac:dyDescent="0.35">
      <c r="A102" s="78" t="s">
        <v>106</v>
      </c>
      <c r="B102" s="76">
        <v>1181</v>
      </c>
      <c r="C102" s="76">
        <v>859</v>
      </c>
      <c r="D102" s="79">
        <f t="shared" si="3"/>
        <v>0.72734970364098217</v>
      </c>
      <c r="E102" s="79">
        <v>0.70873786407766992</v>
      </c>
      <c r="F102" s="81">
        <f t="shared" si="4"/>
        <v>-1.8611839563312249</v>
      </c>
      <c r="G102" s="2"/>
      <c r="H102" s="3"/>
      <c r="I102" s="3"/>
    </row>
    <row r="103" spans="1:9" x14ac:dyDescent="0.35">
      <c r="A103" s="78" t="s">
        <v>107</v>
      </c>
      <c r="B103" s="76">
        <v>1586</v>
      </c>
      <c r="C103" s="76">
        <v>889</v>
      </c>
      <c r="D103" s="79">
        <f t="shared" si="3"/>
        <v>0.56052963430012614</v>
      </c>
      <c r="E103" s="79">
        <v>0.54545454545454541</v>
      </c>
      <c r="F103" s="81">
        <f t="shared" si="4"/>
        <v>-1.5075088845580731</v>
      </c>
      <c r="G103" s="2"/>
      <c r="H103" s="3"/>
      <c r="I103" s="3"/>
    </row>
    <row r="104" spans="1:9" x14ac:dyDescent="0.35">
      <c r="A104" s="78" t="s">
        <v>108</v>
      </c>
      <c r="B104" s="76">
        <v>342</v>
      </c>
      <c r="C104" s="76">
        <v>227</v>
      </c>
      <c r="D104" s="79">
        <f t="shared" si="3"/>
        <v>0.66374269005847952</v>
      </c>
      <c r="E104" s="79">
        <v>0.66666666666666663</v>
      </c>
      <c r="F104" s="81">
        <f t="shared" si="4"/>
        <v>0.29239766081871066</v>
      </c>
      <c r="G104" s="2"/>
      <c r="H104" s="3"/>
      <c r="I104" s="3"/>
    </row>
    <row r="105" spans="1:9" x14ac:dyDescent="0.35">
      <c r="A105" s="78" t="s">
        <v>109</v>
      </c>
      <c r="B105" s="76">
        <v>835</v>
      </c>
      <c r="C105" s="76">
        <v>531</v>
      </c>
      <c r="D105" s="79">
        <f t="shared" si="3"/>
        <v>0.63592814371257489</v>
      </c>
      <c r="E105" s="79">
        <v>0.55555555555555558</v>
      </c>
      <c r="F105" s="81">
        <f t="shared" si="4"/>
        <v>-8.0372588157019305</v>
      </c>
      <c r="G105" s="2"/>
      <c r="H105" s="3"/>
      <c r="I105" s="3"/>
    </row>
    <row r="106" spans="1:9" x14ac:dyDescent="0.35">
      <c r="A106" s="78" t="s">
        <v>110</v>
      </c>
      <c r="B106" s="76">
        <v>464</v>
      </c>
      <c r="C106" s="76">
        <v>267</v>
      </c>
      <c r="D106" s="79">
        <f t="shared" si="3"/>
        <v>0.57543103448275867</v>
      </c>
      <c r="E106" s="79">
        <v>0.58208955223880599</v>
      </c>
      <c r="F106" s="81">
        <f t="shared" si="4"/>
        <v>0.66585177560473108</v>
      </c>
      <c r="G106" s="2"/>
      <c r="H106" s="3"/>
      <c r="I106" s="3"/>
    </row>
    <row r="107" spans="1:9" x14ac:dyDescent="0.35">
      <c r="A107" s="78" t="s">
        <v>111</v>
      </c>
      <c r="B107" s="76">
        <v>285</v>
      </c>
      <c r="C107" s="76">
        <v>240</v>
      </c>
      <c r="D107" s="79">
        <f t="shared" si="3"/>
        <v>0.84210526315789469</v>
      </c>
      <c r="E107" s="79">
        <v>0.86956521739130432</v>
      </c>
      <c r="F107" s="81">
        <f t="shared" si="4"/>
        <v>2.7459954233409634</v>
      </c>
      <c r="G107" s="2"/>
      <c r="H107" s="3"/>
      <c r="I107" s="3"/>
    </row>
    <row r="108" spans="1:9" x14ac:dyDescent="0.35">
      <c r="A108" s="78" t="s">
        <v>112</v>
      </c>
      <c r="B108" s="76">
        <v>1097</v>
      </c>
      <c r="C108" s="76">
        <v>833</v>
      </c>
      <c r="D108" s="79">
        <f t="shared" si="3"/>
        <v>0.75934366453965363</v>
      </c>
      <c r="E108" s="79">
        <v>0.67741935483870963</v>
      </c>
      <c r="F108" s="81">
        <f t="shared" si="4"/>
        <v>-8.1924309700943994</v>
      </c>
      <c r="G108" s="2"/>
      <c r="H108" s="3"/>
      <c r="I108" s="3"/>
    </row>
    <row r="109" spans="1:9" x14ac:dyDescent="0.35">
      <c r="A109" s="78" t="s">
        <v>113</v>
      </c>
      <c r="B109" s="76">
        <v>242</v>
      </c>
      <c r="C109" s="76">
        <v>158</v>
      </c>
      <c r="D109" s="79">
        <f t="shared" si="3"/>
        <v>0.65289256198347112</v>
      </c>
      <c r="E109" s="79">
        <v>0.66153846153846152</v>
      </c>
      <c r="F109" s="81">
        <f t="shared" si="4"/>
        <v>0.86458995549903994</v>
      </c>
      <c r="G109" s="2"/>
      <c r="H109" s="3"/>
      <c r="I109" s="3"/>
    </row>
    <row r="110" spans="1:9" x14ac:dyDescent="0.35">
      <c r="A110" s="78" t="s">
        <v>114</v>
      </c>
      <c r="B110" s="76">
        <v>330</v>
      </c>
      <c r="C110" s="76">
        <v>209</v>
      </c>
      <c r="D110" s="79">
        <f t="shared" si="3"/>
        <v>0.6333333333333333</v>
      </c>
      <c r="E110" s="79">
        <v>0.78947368421052633</v>
      </c>
      <c r="F110" s="81">
        <f t="shared" si="4"/>
        <v>15.614035087719301</v>
      </c>
      <c r="G110" s="2"/>
      <c r="H110" s="3"/>
      <c r="I110" s="3"/>
    </row>
    <row r="111" spans="1:9" x14ac:dyDescent="0.35">
      <c r="A111" s="78" t="s">
        <v>115</v>
      </c>
      <c r="B111" s="76">
        <v>648</v>
      </c>
      <c r="C111" s="76">
        <v>152</v>
      </c>
      <c r="D111" s="79">
        <f t="shared" si="3"/>
        <v>0.23456790123456789</v>
      </c>
      <c r="E111" s="79">
        <v>0.21818181818181817</v>
      </c>
      <c r="F111" s="81">
        <f t="shared" si="4"/>
        <v>-1.6386083052749716</v>
      </c>
      <c r="G111" s="2"/>
      <c r="H111" s="3"/>
      <c r="I111" s="3"/>
    </row>
    <row r="112" spans="1:9" x14ac:dyDescent="0.35">
      <c r="A112" s="78" t="s">
        <v>116</v>
      </c>
      <c r="B112" s="76">
        <v>1230</v>
      </c>
      <c r="C112" s="76">
        <v>415</v>
      </c>
      <c r="D112" s="79">
        <f t="shared" si="3"/>
        <v>0.33739837398373984</v>
      </c>
      <c r="E112" s="79">
        <v>0.29411764705882354</v>
      </c>
      <c r="F112" s="81">
        <f t="shared" si="4"/>
        <v>-4.32807269249163</v>
      </c>
      <c r="G112" s="2"/>
      <c r="H112" s="3"/>
      <c r="I112" s="3"/>
    </row>
    <row r="113" spans="1:9" x14ac:dyDescent="0.35">
      <c r="A113" s="78" t="s">
        <v>117</v>
      </c>
      <c r="B113" s="76">
        <v>248</v>
      </c>
      <c r="C113" s="76">
        <v>164</v>
      </c>
      <c r="D113" s="79">
        <f t="shared" si="3"/>
        <v>0.66129032258064513</v>
      </c>
      <c r="E113" s="79">
        <v>0.85</v>
      </c>
      <c r="F113" s="81">
        <f t="shared" si="4"/>
        <v>18.870967741935484</v>
      </c>
      <c r="G113" s="2"/>
      <c r="H113" s="3"/>
      <c r="I113" s="3"/>
    </row>
  </sheetData>
  <sheetProtection sheet="1" objects="1" scenarios="1"/>
  <mergeCells count="4">
    <mergeCell ref="E11:E17"/>
    <mergeCell ref="E23:E24"/>
    <mergeCell ref="A1:F1"/>
    <mergeCell ref="A52:F5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07"/>
  <sheetViews>
    <sheetView topLeftCell="C120" workbookViewId="0">
      <selection sqref="A1:XFD1048576"/>
    </sheetView>
  </sheetViews>
  <sheetFormatPr baseColWidth="10" defaultRowHeight="14.5" x14ac:dyDescent="0.35"/>
  <cols>
    <col min="1" max="1" width="36" customWidth="1"/>
    <col min="2" max="2" width="61.26953125" customWidth="1"/>
    <col min="3" max="3" width="66.453125" customWidth="1"/>
    <col min="4" max="4" width="18.81640625" customWidth="1"/>
    <col min="5" max="5" width="26.7265625" customWidth="1"/>
    <col min="6" max="6" width="33" customWidth="1"/>
    <col min="7" max="7" width="17.90625" customWidth="1"/>
    <col min="8" max="8" width="26.54296875" customWidth="1"/>
    <col min="9" max="9" width="28.1796875" customWidth="1"/>
  </cols>
  <sheetData>
    <row r="1" spans="1:9" x14ac:dyDescent="0.35">
      <c r="A1" s="201" t="s">
        <v>2746</v>
      </c>
      <c r="B1" s="202"/>
      <c r="C1" s="202"/>
      <c r="D1" s="202"/>
      <c r="E1" s="202"/>
      <c r="F1" s="202"/>
      <c r="G1" s="202"/>
      <c r="H1" s="202"/>
      <c r="I1" s="203"/>
    </row>
    <row r="2" spans="1:9" x14ac:dyDescent="0.35">
      <c r="A2" s="66" t="s">
        <v>425</v>
      </c>
      <c r="B2" s="66" t="s">
        <v>426</v>
      </c>
      <c r="C2" s="66" t="s">
        <v>427</v>
      </c>
      <c r="D2" s="66" t="s">
        <v>430</v>
      </c>
      <c r="E2" s="66" t="s">
        <v>431</v>
      </c>
      <c r="F2" s="89" t="s">
        <v>2747</v>
      </c>
      <c r="G2" s="66" t="s">
        <v>428</v>
      </c>
      <c r="H2" s="66" t="s">
        <v>429</v>
      </c>
      <c r="I2" s="89" t="s">
        <v>2748</v>
      </c>
    </row>
    <row r="3" spans="1:9" x14ac:dyDescent="0.35">
      <c r="A3" s="90" t="s">
        <v>432</v>
      </c>
      <c r="B3" s="90" t="s">
        <v>433</v>
      </c>
      <c r="C3" s="90" t="s">
        <v>434</v>
      </c>
      <c r="D3" s="67">
        <v>14</v>
      </c>
      <c r="E3" s="67"/>
      <c r="F3" s="68">
        <v>0</v>
      </c>
      <c r="G3" s="67">
        <v>18</v>
      </c>
      <c r="H3" s="67"/>
      <c r="I3" s="68">
        <v>0</v>
      </c>
    </row>
    <row r="4" spans="1:9" x14ac:dyDescent="0.35">
      <c r="A4" s="90" t="s">
        <v>435</v>
      </c>
      <c r="B4" s="90" t="s">
        <v>436</v>
      </c>
      <c r="C4" s="90" t="s">
        <v>437</v>
      </c>
      <c r="D4" s="67">
        <v>4</v>
      </c>
      <c r="E4" s="67"/>
      <c r="F4" s="68">
        <v>0</v>
      </c>
      <c r="G4" s="67">
        <v>3</v>
      </c>
      <c r="H4" s="67"/>
      <c r="I4" s="68">
        <v>0</v>
      </c>
    </row>
    <row r="5" spans="1:9" x14ac:dyDescent="0.35">
      <c r="A5" s="90" t="s">
        <v>328</v>
      </c>
      <c r="B5" s="90" t="s">
        <v>329</v>
      </c>
      <c r="C5" s="90" t="s">
        <v>330</v>
      </c>
      <c r="D5" s="67">
        <v>11</v>
      </c>
      <c r="E5" s="67">
        <v>4</v>
      </c>
      <c r="F5" s="68">
        <v>0.26666666666666666</v>
      </c>
      <c r="G5" s="67">
        <v>7</v>
      </c>
      <c r="H5" s="67"/>
      <c r="I5" s="68">
        <v>0</v>
      </c>
    </row>
    <row r="6" spans="1:9" x14ac:dyDescent="0.35">
      <c r="A6" s="90" t="s">
        <v>328</v>
      </c>
      <c r="B6" s="90" t="s">
        <v>329</v>
      </c>
      <c r="C6" s="90" t="s">
        <v>331</v>
      </c>
      <c r="D6" s="67">
        <v>7</v>
      </c>
      <c r="E6" s="67">
        <v>3</v>
      </c>
      <c r="F6" s="68">
        <v>0.3</v>
      </c>
      <c r="G6" s="67">
        <v>16</v>
      </c>
      <c r="H6" s="67">
        <v>6</v>
      </c>
      <c r="I6" s="68">
        <v>0.27272727272727271</v>
      </c>
    </row>
    <row r="7" spans="1:9" x14ac:dyDescent="0.35">
      <c r="A7" s="90" t="s">
        <v>328</v>
      </c>
      <c r="B7" s="90" t="s">
        <v>329</v>
      </c>
      <c r="C7" s="90" t="s">
        <v>438</v>
      </c>
      <c r="D7" s="67">
        <v>20</v>
      </c>
      <c r="E7" s="67">
        <v>8</v>
      </c>
      <c r="F7" s="68">
        <v>0.2857142857142857</v>
      </c>
      <c r="G7" s="67">
        <v>20</v>
      </c>
      <c r="H7" s="67">
        <v>13</v>
      </c>
      <c r="I7" s="68">
        <v>0.39393939393939392</v>
      </c>
    </row>
    <row r="8" spans="1:9" x14ac:dyDescent="0.35">
      <c r="A8" s="90" t="s">
        <v>328</v>
      </c>
      <c r="B8" s="90" t="s">
        <v>329</v>
      </c>
      <c r="C8" s="90" t="s">
        <v>439</v>
      </c>
      <c r="D8" s="67">
        <v>11</v>
      </c>
      <c r="E8" s="67"/>
      <c r="F8" s="68">
        <v>0</v>
      </c>
      <c r="G8" s="67">
        <v>15</v>
      </c>
      <c r="H8" s="67">
        <v>4</v>
      </c>
      <c r="I8" s="68">
        <v>0.21052631578947367</v>
      </c>
    </row>
    <row r="9" spans="1:9" x14ac:dyDescent="0.35">
      <c r="A9" s="90" t="s">
        <v>328</v>
      </c>
      <c r="B9" s="90" t="s">
        <v>332</v>
      </c>
      <c r="C9" s="90" t="s">
        <v>333</v>
      </c>
      <c r="D9" s="67">
        <v>14</v>
      </c>
      <c r="E9" s="67">
        <v>7</v>
      </c>
      <c r="F9" s="68">
        <v>0.33333333333333331</v>
      </c>
      <c r="G9" s="67">
        <v>10</v>
      </c>
      <c r="H9" s="67">
        <v>4</v>
      </c>
      <c r="I9" s="68">
        <v>0.2857142857142857</v>
      </c>
    </row>
    <row r="10" spans="1:9" x14ac:dyDescent="0.35">
      <c r="A10" s="90" t="s">
        <v>328</v>
      </c>
      <c r="B10" s="90" t="s">
        <v>332</v>
      </c>
      <c r="C10" s="90" t="s">
        <v>334</v>
      </c>
      <c r="D10" s="67">
        <v>19</v>
      </c>
      <c r="E10" s="67">
        <v>11</v>
      </c>
      <c r="F10" s="68">
        <v>0.36666666666666664</v>
      </c>
      <c r="G10" s="67">
        <v>7</v>
      </c>
      <c r="H10" s="67">
        <v>3</v>
      </c>
      <c r="I10" s="68">
        <v>0.3</v>
      </c>
    </row>
    <row r="11" spans="1:9" x14ac:dyDescent="0.35">
      <c r="A11" s="90" t="s">
        <v>328</v>
      </c>
      <c r="B11" s="90" t="s">
        <v>332</v>
      </c>
      <c r="C11" s="90" t="s">
        <v>335</v>
      </c>
      <c r="D11" s="67">
        <v>19</v>
      </c>
      <c r="E11" s="67">
        <v>8</v>
      </c>
      <c r="F11" s="68">
        <v>0.29629629629629628</v>
      </c>
      <c r="G11" s="67">
        <v>16</v>
      </c>
      <c r="H11" s="67">
        <v>7</v>
      </c>
      <c r="I11" s="68">
        <v>0.30434782608695654</v>
      </c>
    </row>
    <row r="12" spans="1:9" x14ac:dyDescent="0.35">
      <c r="A12" s="90" t="s">
        <v>328</v>
      </c>
      <c r="B12" s="90" t="s">
        <v>332</v>
      </c>
      <c r="C12" s="90" t="s">
        <v>440</v>
      </c>
      <c r="D12" s="67">
        <v>9</v>
      </c>
      <c r="E12" s="67">
        <v>3</v>
      </c>
      <c r="F12" s="68">
        <v>0.25</v>
      </c>
      <c r="G12" s="67">
        <v>13</v>
      </c>
      <c r="H12" s="67">
        <v>5</v>
      </c>
      <c r="I12" s="68">
        <v>0.27777777777777779</v>
      </c>
    </row>
    <row r="13" spans="1:9" x14ac:dyDescent="0.35">
      <c r="A13" s="90" t="s">
        <v>328</v>
      </c>
      <c r="B13" s="90" t="s">
        <v>332</v>
      </c>
      <c r="C13" s="90" t="s">
        <v>441</v>
      </c>
      <c r="D13" s="67">
        <v>19</v>
      </c>
      <c r="E13" s="67">
        <v>7</v>
      </c>
      <c r="F13" s="68">
        <v>0.26923076923076922</v>
      </c>
      <c r="G13" s="67">
        <v>4</v>
      </c>
      <c r="H13" s="67">
        <v>1</v>
      </c>
      <c r="I13" s="68">
        <v>0.2</v>
      </c>
    </row>
    <row r="14" spans="1:9" x14ac:dyDescent="0.35">
      <c r="A14" s="90" t="s">
        <v>328</v>
      </c>
      <c r="B14" s="90" t="s">
        <v>332</v>
      </c>
      <c r="C14" s="90" t="s">
        <v>442</v>
      </c>
      <c r="D14" s="67">
        <v>15</v>
      </c>
      <c r="E14" s="67">
        <v>5</v>
      </c>
      <c r="F14" s="68">
        <v>0.25</v>
      </c>
      <c r="G14" s="67">
        <v>12</v>
      </c>
      <c r="H14" s="67">
        <v>5</v>
      </c>
      <c r="I14" s="68">
        <v>0.29411764705882354</v>
      </c>
    </row>
    <row r="15" spans="1:9" x14ac:dyDescent="0.35">
      <c r="A15" s="90" t="s">
        <v>328</v>
      </c>
      <c r="B15" s="90" t="s">
        <v>332</v>
      </c>
      <c r="C15" s="90" t="s">
        <v>443</v>
      </c>
      <c r="D15" s="67">
        <v>6</v>
      </c>
      <c r="E15" s="67"/>
      <c r="F15" s="68">
        <v>0</v>
      </c>
      <c r="G15" s="67">
        <v>4</v>
      </c>
      <c r="H15" s="67"/>
      <c r="I15" s="68">
        <v>0</v>
      </c>
    </row>
    <row r="16" spans="1:9" x14ac:dyDescent="0.35">
      <c r="A16" s="90" t="s">
        <v>328</v>
      </c>
      <c r="B16" s="90" t="s">
        <v>332</v>
      </c>
      <c r="C16" s="90" t="s">
        <v>444</v>
      </c>
      <c r="D16" s="67">
        <v>11</v>
      </c>
      <c r="E16" s="67">
        <v>2</v>
      </c>
      <c r="F16" s="68">
        <v>0.15384615384615385</v>
      </c>
      <c r="G16" s="67">
        <v>10</v>
      </c>
      <c r="H16" s="67">
        <v>1</v>
      </c>
      <c r="I16" s="68">
        <v>9.0909090909090912E-2</v>
      </c>
    </row>
    <row r="17" spans="1:9" x14ac:dyDescent="0.35">
      <c r="A17" s="90" t="s">
        <v>328</v>
      </c>
      <c r="B17" s="90" t="s">
        <v>332</v>
      </c>
      <c r="C17" s="90" t="s">
        <v>445</v>
      </c>
      <c r="D17" s="67">
        <v>15</v>
      </c>
      <c r="E17" s="67">
        <v>8</v>
      </c>
      <c r="F17" s="68">
        <v>0.34782608695652173</v>
      </c>
      <c r="G17" s="67">
        <v>4</v>
      </c>
      <c r="H17" s="67">
        <v>1</v>
      </c>
      <c r="I17" s="68">
        <v>0.2</v>
      </c>
    </row>
    <row r="18" spans="1:9" x14ac:dyDescent="0.35">
      <c r="A18" s="90" t="s">
        <v>328</v>
      </c>
      <c r="B18" s="90" t="s">
        <v>332</v>
      </c>
      <c r="C18" s="90" t="s">
        <v>446</v>
      </c>
      <c r="D18" s="67">
        <v>18</v>
      </c>
      <c r="E18" s="67">
        <v>2</v>
      </c>
      <c r="F18" s="68">
        <v>0.1</v>
      </c>
      <c r="G18" s="67">
        <v>13</v>
      </c>
      <c r="H18" s="67"/>
      <c r="I18" s="68">
        <v>0</v>
      </c>
    </row>
    <row r="19" spans="1:9" x14ac:dyDescent="0.35">
      <c r="A19" s="90" t="s">
        <v>328</v>
      </c>
      <c r="B19" s="90" t="s">
        <v>336</v>
      </c>
      <c r="C19" s="90" t="s">
        <v>337</v>
      </c>
      <c r="D19" s="67">
        <v>14</v>
      </c>
      <c r="E19" s="67">
        <v>6</v>
      </c>
      <c r="F19" s="68">
        <v>0.3</v>
      </c>
      <c r="G19" s="67">
        <v>21</v>
      </c>
      <c r="H19" s="67">
        <v>11</v>
      </c>
      <c r="I19" s="68">
        <v>0.34375</v>
      </c>
    </row>
    <row r="20" spans="1:9" x14ac:dyDescent="0.35">
      <c r="A20" s="90" t="s">
        <v>328</v>
      </c>
      <c r="B20" s="90" t="s">
        <v>336</v>
      </c>
      <c r="C20" s="90" t="s">
        <v>447</v>
      </c>
      <c r="D20" s="67">
        <v>2</v>
      </c>
      <c r="E20" s="67"/>
      <c r="F20" s="68">
        <v>0</v>
      </c>
      <c r="G20" s="67">
        <v>8</v>
      </c>
      <c r="H20" s="67">
        <v>2</v>
      </c>
      <c r="I20" s="68">
        <v>0.2</v>
      </c>
    </row>
    <row r="21" spans="1:9" x14ac:dyDescent="0.35">
      <c r="A21" s="90" t="s">
        <v>328</v>
      </c>
      <c r="B21" s="90" t="s">
        <v>336</v>
      </c>
      <c r="C21" s="90" t="s">
        <v>448</v>
      </c>
      <c r="D21" s="67">
        <v>21</v>
      </c>
      <c r="E21" s="67">
        <v>7</v>
      </c>
      <c r="F21" s="68">
        <v>0.25</v>
      </c>
      <c r="G21" s="67">
        <v>6</v>
      </c>
      <c r="H21" s="67">
        <v>4</v>
      </c>
      <c r="I21" s="68">
        <v>0.4</v>
      </c>
    </row>
    <row r="22" spans="1:9" x14ac:dyDescent="0.35">
      <c r="A22" s="90" t="s">
        <v>328</v>
      </c>
      <c r="B22" s="90" t="s">
        <v>336</v>
      </c>
      <c r="C22" s="90" t="s">
        <v>449</v>
      </c>
      <c r="D22" s="67">
        <v>8</v>
      </c>
      <c r="E22" s="67">
        <v>4</v>
      </c>
      <c r="F22" s="68">
        <v>0.33333333333333331</v>
      </c>
      <c r="G22" s="67">
        <v>8</v>
      </c>
      <c r="H22" s="67">
        <v>3</v>
      </c>
      <c r="I22" s="68">
        <v>0.27272727272727271</v>
      </c>
    </row>
    <row r="23" spans="1:9" x14ac:dyDescent="0.35">
      <c r="A23" s="90" t="s">
        <v>328</v>
      </c>
      <c r="B23" s="90" t="s">
        <v>336</v>
      </c>
      <c r="C23" s="90" t="s">
        <v>450</v>
      </c>
      <c r="D23" s="67">
        <v>8</v>
      </c>
      <c r="E23" s="67">
        <v>4</v>
      </c>
      <c r="F23" s="68">
        <v>0.33333333333333331</v>
      </c>
      <c r="G23" s="67">
        <v>8</v>
      </c>
      <c r="H23" s="67">
        <v>1</v>
      </c>
      <c r="I23" s="68">
        <v>0.1111111111111111</v>
      </c>
    </row>
    <row r="24" spans="1:9" x14ac:dyDescent="0.35">
      <c r="A24" s="90" t="s">
        <v>328</v>
      </c>
      <c r="B24" s="90" t="s">
        <v>338</v>
      </c>
      <c r="C24" s="90" t="s">
        <v>339</v>
      </c>
      <c r="D24" s="67">
        <v>19</v>
      </c>
      <c r="E24" s="67">
        <v>8</v>
      </c>
      <c r="F24" s="68">
        <v>0.29629629629629628</v>
      </c>
      <c r="G24" s="67">
        <v>87</v>
      </c>
      <c r="H24" s="67">
        <v>37</v>
      </c>
      <c r="I24" s="68">
        <v>0.29838709677419356</v>
      </c>
    </row>
    <row r="25" spans="1:9" x14ac:dyDescent="0.35">
      <c r="A25" s="90" t="s">
        <v>328</v>
      </c>
      <c r="B25" s="90" t="s">
        <v>338</v>
      </c>
      <c r="C25" s="90" t="s">
        <v>340</v>
      </c>
      <c r="D25" s="67">
        <v>2</v>
      </c>
      <c r="E25" s="67"/>
      <c r="F25" s="68">
        <v>0</v>
      </c>
      <c r="G25" s="67">
        <v>20</v>
      </c>
      <c r="H25" s="67"/>
      <c r="I25" s="68">
        <v>0</v>
      </c>
    </row>
    <row r="26" spans="1:9" x14ac:dyDescent="0.35">
      <c r="A26" s="90" t="s">
        <v>328</v>
      </c>
      <c r="B26" s="90" t="s">
        <v>338</v>
      </c>
      <c r="C26" s="90" t="s">
        <v>451</v>
      </c>
      <c r="D26" s="67">
        <v>4</v>
      </c>
      <c r="E26" s="67">
        <v>1</v>
      </c>
      <c r="F26" s="68">
        <v>0.2</v>
      </c>
      <c r="G26" s="67">
        <v>12</v>
      </c>
      <c r="H26" s="67">
        <v>4</v>
      </c>
      <c r="I26" s="68">
        <v>0.25</v>
      </c>
    </row>
    <row r="27" spans="1:9" x14ac:dyDescent="0.35">
      <c r="A27" s="90" t="s">
        <v>328</v>
      </c>
      <c r="B27" s="90" t="s">
        <v>338</v>
      </c>
      <c r="C27" s="90" t="s">
        <v>452</v>
      </c>
      <c r="D27" s="67">
        <v>5</v>
      </c>
      <c r="E27" s="67"/>
      <c r="F27" s="68">
        <v>0</v>
      </c>
      <c r="G27" s="67">
        <v>5</v>
      </c>
      <c r="H27" s="67">
        <v>1</v>
      </c>
      <c r="I27" s="68">
        <v>0.16666666666666666</v>
      </c>
    </row>
    <row r="28" spans="1:9" x14ac:dyDescent="0.35">
      <c r="A28" s="90" t="s">
        <v>328</v>
      </c>
      <c r="B28" s="90" t="s">
        <v>338</v>
      </c>
      <c r="C28" s="90" t="s">
        <v>453</v>
      </c>
      <c r="D28" s="67">
        <v>8</v>
      </c>
      <c r="E28" s="67">
        <v>4</v>
      </c>
      <c r="F28" s="68">
        <v>0.33333333333333331</v>
      </c>
      <c r="G28" s="67">
        <v>26</v>
      </c>
      <c r="H28" s="67">
        <v>7</v>
      </c>
      <c r="I28" s="68">
        <v>0.21212121212121213</v>
      </c>
    </row>
    <row r="29" spans="1:9" x14ac:dyDescent="0.35">
      <c r="A29" s="90" t="s">
        <v>328</v>
      </c>
      <c r="B29" s="90" t="s">
        <v>338</v>
      </c>
      <c r="C29" s="90" t="s">
        <v>454</v>
      </c>
      <c r="D29" s="67">
        <v>5</v>
      </c>
      <c r="E29" s="67"/>
      <c r="F29" s="68">
        <v>0</v>
      </c>
      <c r="G29" s="67">
        <v>25</v>
      </c>
      <c r="H29" s="67">
        <v>3</v>
      </c>
      <c r="I29" s="68">
        <v>0.10714285714285714</v>
      </c>
    </row>
    <row r="30" spans="1:9" x14ac:dyDescent="0.35">
      <c r="A30" s="90" t="s">
        <v>328</v>
      </c>
      <c r="B30" s="90" t="s">
        <v>338</v>
      </c>
      <c r="C30" s="90" t="s">
        <v>455</v>
      </c>
      <c r="D30" s="67">
        <v>7</v>
      </c>
      <c r="E30" s="67"/>
      <c r="F30" s="68">
        <v>0</v>
      </c>
      <c r="G30" s="67">
        <v>13</v>
      </c>
      <c r="H30" s="67">
        <v>1</v>
      </c>
      <c r="I30" s="68">
        <v>7.1428571428571425E-2</v>
      </c>
    </row>
    <row r="31" spans="1:9" x14ac:dyDescent="0.35">
      <c r="A31" s="90" t="s">
        <v>328</v>
      </c>
      <c r="B31" s="90" t="s">
        <v>338</v>
      </c>
      <c r="C31" s="90" t="s">
        <v>456</v>
      </c>
      <c r="D31" s="67">
        <v>3</v>
      </c>
      <c r="E31" s="67"/>
      <c r="F31" s="68">
        <v>0</v>
      </c>
      <c r="G31" s="67">
        <v>10</v>
      </c>
      <c r="H31" s="67"/>
      <c r="I31" s="68">
        <v>0</v>
      </c>
    </row>
    <row r="32" spans="1:9" x14ac:dyDescent="0.35">
      <c r="A32" s="90" t="s">
        <v>328</v>
      </c>
      <c r="B32" s="90" t="s">
        <v>338</v>
      </c>
      <c r="C32" s="90" t="s">
        <v>457</v>
      </c>
      <c r="D32" s="67">
        <v>6</v>
      </c>
      <c r="E32" s="67"/>
      <c r="F32" s="68">
        <v>0</v>
      </c>
      <c r="G32" s="67">
        <v>44</v>
      </c>
      <c r="H32" s="67">
        <v>1</v>
      </c>
      <c r="I32" s="68">
        <v>2.2222222222222223E-2</v>
      </c>
    </row>
    <row r="33" spans="1:9" x14ac:dyDescent="0.35">
      <c r="A33" s="90" t="s">
        <v>328</v>
      </c>
      <c r="B33" s="90" t="s">
        <v>338</v>
      </c>
      <c r="C33" s="90" t="s">
        <v>458</v>
      </c>
      <c r="D33" s="67">
        <v>6</v>
      </c>
      <c r="E33" s="67"/>
      <c r="F33" s="68">
        <v>0</v>
      </c>
      <c r="G33" s="67">
        <v>21</v>
      </c>
      <c r="H33" s="67"/>
      <c r="I33" s="68">
        <v>0</v>
      </c>
    </row>
    <row r="34" spans="1:9" x14ac:dyDescent="0.35">
      <c r="A34" s="90" t="s">
        <v>328</v>
      </c>
      <c r="B34" s="90" t="s">
        <v>341</v>
      </c>
      <c r="C34" s="90" t="s">
        <v>342</v>
      </c>
      <c r="D34" s="67">
        <v>10</v>
      </c>
      <c r="E34" s="67">
        <v>7</v>
      </c>
      <c r="F34" s="68">
        <v>0.41176470588235292</v>
      </c>
      <c r="G34" s="67">
        <v>98</v>
      </c>
      <c r="H34" s="67">
        <v>46</v>
      </c>
      <c r="I34" s="68">
        <v>0.31944444444444442</v>
      </c>
    </row>
    <row r="35" spans="1:9" x14ac:dyDescent="0.35">
      <c r="A35" s="90" t="s">
        <v>328</v>
      </c>
      <c r="B35" s="90" t="s">
        <v>341</v>
      </c>
      <c r="C35" s="90" t="s">
        <v>459</v>
      </c>
      <c r="D35" s="67"/>
      <c r="E35" s="67"/>
      <c r="F35" s="68"/>
      <c r="G35" s="67">
        <v>18</v>
      </c>
      <c r="H35" s="67">
        <v>7</v>
      </c>
      <c r="I35" s="68">
        <v>0.28000000000000003</v>
      </c>
    </row>
    <row r="36" spans="1:9" x14ac:dyDescent="0.35">
      <c r="A36" s="90" t="s">
        <v>328</v>
      </c>
      <c r="B36" s="90" t="s">
        <v>341</v>
      </c>
      <c r="C36" s="90" t="s">
        <v>460</v>
      </c>
      <c r="D36" s="67"/>
      <c r="E36" s="67"/>
      <c r="F36" s="68"/>
      <c r="G36" s="67">
        <v>29</v>
      </c>
      <c r="H36" s="67">
        <v>5</v>
      </c>
      <c r="I36" s="68">
        <v>0.14705882352941177</v>
      </c>
    </row>
    <row r="37" spans="1:9" x14ac:dyDescent="0.35">
      <c r="A37" s="90" t="s">
        <v>328</v>
      </c>
      <c r="B37" s="90" t="s">
        <v>341</v>
      </c>
      <c r="C37" s="90" t="s">
        <v>461</v>
      </c>
      <c r="D37" s="67">
        <v>2</v>
      </c>
      <c r="E37" s="67"/>
      <c r="F37" s="68">
        <v>0</v>
      </c>
      <c r="G37" s="67">
        <v>51</v>
      </c>
      <c r="H37" s="67">
        <v>11</v>
      </c>
      <c r="I37" s="68">
        <v>0.17741935483870969</v>
      </c>
    </row>
    <row r="38" spans="1:9" x14ac:dyDescent="0.35">
      <c r="A38" s="90" t="s">
        <v>328</v>
      </c>
      <c r="B38" s="90" t="s">
        <v>341</v>
      </c>
      <c r="C38" s="90" t="s">
        <v>462</v>
      </c>
      <c r="D38" s="67">
        <v>1</v>
      </c>
      <c r="E38" s="67"/>
      <c r="F38" s="68">
        <v>0</v>
      </c>
      <c r="G38" s="67">
        <v>22</v>
      </c>
      <c r="H38" s="67">
        <v>1</v>
      </c>
      <c r="I38" s="68">
        <v>4.3478260869565216E-2</v>
      </c>
    </row>
    <row r="39" spans="1:9" x14ac:dyDescent="0.35">
      <c r="A39" s="90" t="s">
        <v>328</v>
      </c>
      <c r="B39" s="90" t="s">
        <v>341</v>
      </c>
      <c r="C39" s="90" t="s">
        <v>463</v>
      </c>
      <c r="D39" s="67"/>
      <c r="E39" s="67"/>
      <c r="F39" s="68"/>
      <c r="G39" s="67">
        <v>18</v>
      </c>
      <c r="H39" s="67">
        <v>1</v>
      </c>
      <c r="I39" s="68">
        <v>5.2631578947368418E-2</v>
      </c>
    </row>
    <row r="40" spans="1:9" x14ac:dyDescent="0.35">
      <c r="A40" s="90" t="s">
        <v>328</v>
      </c>
      <c r="B40" s="90" t="s">
        <v>341</v>
      </c>
      <c r="C40" s="90" t="s">
        <v>464</v>
      </c>
      <c r="D40" s="67">
        <v>4</v>
      </c>
      <c r="E40" s="67">
        <v>2</v>
      </c>
      <c r="F40" s="68">
        <v>0.33333333333333331</v>
      </c>
      <c r="G40" s="67">
        <v>26</v>
      </c>
      <c r="H40" s="67">
        <v>3</v>
      </c>
      <c r="I40" s="68">
        <v>0.10344827586206896</v>
      </c>
    </row>
    <row r="41" spans="1:9" x14ac:dyDescent="0.35">
      <c r="A41" s="90" t="s">
        <v>328</v>
      </c>
      <c r="B41" s="90" t="s">
        <v>343</v>
      </c>
      <c r="C41" s="90" t="s">
        <v>344</v>
      </c>
      <c r="D41" s="67">
        <v>9</v>
      </c>
      <c r="E41" s="67">
        <v>4</v>
      </c>
      <c r="F41" s="68">
        <v>0.30769230769230771</v>
      </c>
      <c r="G41" s="67">
        <v>75</v>
      </c>
      <c r="H41" s="67">
        <v>31</v>
      </c>
      <c r="I41" s="68">
        <v>0.29245283018867924</v>
      </c>
    </row>
    <row r="42" spans="1:9" x14ac:dyDescent="0.35">
      <c r="A42" s="90" t="s">
        <v>328</v>
      </c>
      <c r="B42" s="90" t="s">
        <v>343</v>
      </c>
      <c r="C42" s="90" t="s">
        <v>345</v>
      </c>
      <c r="D42" s="67">
        <v>3</v>
      </c>
      <c r="E42" s="67"/>
      <c r="F42" s="68">
        <v>0</v>
      </c>
      <c r="G42" s="67">
        <v>15</v>
      </c>
      <c r="H42" s="67"/>
      <c r="I42" s="68">
        <v>0</v>
      </c>
    </row>
    <row r="43" spans="1:9" x14ac:dyDescent="0.35">
      <c r="A43" s="90" t="s">
        <v>328</v>
      </c>
      <c r="B43" s="90" t="s">
        <v>343</v>
      </c>
      <c r="C43" s="90" t="s">
        <v>465</v>
      </c>
      <c r="D43" s="67"/>
      <c r="E43" s="67"/>
      <c r="F43" s="68"/>
      <c r="G43" s="67">
        <v>17</v>
      </c>
      <c r="H43" s="67">
        <v>4</v>
      </c>
      <c r="I43" s="68">
        <v>0.19047619047619047</v>
      </c>
    </row>
    <row r="44" spans="1:9" x14ac:dyDescent="0.35">
      <c r="A44" s="90" t="s">
        <v>328</v>
      </c>
      <c r="B44" s="90" t="s">
        <v>343</v>
      </c>
      <c r="C44" s="90" t="s">
        <v>466</v>
      </c>
      <c r="D44" s="67">
        <v>1</v>
      </c>
      <c r="E44" s="67"/>
      <c r="F44" s="68">
        <v>0</v>
      </c>
      <c r="G44" s="67">
        <v>19</v>
      </c>
      <c r="H44" s="67">
        <v>5</v>
      </c>
      <c r="I44" s="68">
        <v>0.20833333333333334</v>
      </c>
    </row>
    <row r="45" spans="1:9" x14ac:dyDescent="0.35">
      <c r="A45" s="90" t="s">
        <v>328</v>
      </c>
      <c r="B45" s="90" t="s">
        <v>343</v>
      </c>
      <c r="C45" s="90" t="s">
        <v>467</v>
      </c>
      <c r="D45" s="67">
        <v>1</v>
      </c>
      <c r="E45" s="67"/>
      <c r="F45" s="68">
        <v>0</v>
      </c>
      <c r="G45" s="67">
        <v>14</v>
      </c>
      <c r="H45" s="67"/>
      <c r="I45" s="68">
        <v>0</v>
      </c>
    </row>
    <row r="46" spans="1:9" x14ac:dyDescent="0.35">
      <c r="A46" s="90" t="s">
        <v>328</v>
      </c>
      <c r="B46" s="90" t="s">
        <v>343</v>
      </c>
      <c r="C46" s="90" t="s">
        <v>468</v>
      </c>
      <c r="D46" s="67"/>
      <c r="E46" s="67"/>
      <c r="F46" s="68"/>
      <c r="G46" s="67">
        <v>17</v>
      </c>
      <c r="H46" s="67">
        <v>9</v>
      </c>
      <c r="I46" s="68">
        <v>0.34615384615384615</v>
      </c>
    </row>
    <row r="47" spans="1:9" x14ac:dyDescent="0.35">
      <c r="A47" s="90" t="s">
        <v>328</v>
      </c>
      <c r="B47" s="90" t="s">
        <v>343</v>
      </c>
      <c r="C47" s="90" t="s">
        <v>469</v>
      </c>
      <c r="D47" s="67">
        <v>1</v>
      </c>
      <c r="E47" s="67"/>
      <c r="F47" s="68">
        <v>0</v>
      </c>
      <c r="G47" s="67">
        <v>13</v>
      </c>
      <c r="H47" s="67"/>
      <c r="I47" s="68">
        <v>0</v>
      </c>
    </row>
    <row r="48" spans="1:9" x14ac:dyDescent="0.35">
      <c r="A48" s="90" t="s">
        <v>328</v>
      </c>
      <c r="B48" s="90" t="s">
        <v>343</v>
      </c>
      <c r="C48" s="90" t="s">
        <v>470</v>
      </c>
      <c r="D48" s="67"/>
      <c r="E48" s="67"/>
      <c r="F48" s="68"/>
      <c r="G48" s="67">
        <v>16</v>
      </c>
      <c r="H48" s="67"/>
      <c r="I48" s="68">
        <v>0</v>
      </c>
    </row>
    <row r="49" spans="1:9" x14ac:dyDescent="0.35">
      <c r="A49" s="90" t="s">
        <v>328</v>
      </c>
      <c r="B49" s="90" t="s">
        <v>343</v>
      </c>
      <c r="C49" s="90" t="s">
        <v>471</v>
      </c>
      <c r="D49" s="67">
        <v>2</v>
      </c>
      <c r="E49" s="67"/>
      <c r="F49" s="68">
        <v>0</v>
      </c>
      <c r="G49" s="67">
        <v>22</v>
      </c>
      <c r="H49" s="67"/>
      <c r="I49" s="68">
        <v>0</v>
      </c>
    </row>
    <row r="50" spans="1:9" x14ac:dyDescent="0.35">
      <c r="A50" s="90" t="s">
        <v>328</v>
      </c>
      <c r="B50" s="90" t="s">
        <v>343</v>
      </c>
      <c r="C50" s="90" t="s">
        <v>472</v>
      </c>
      <c r="D50" s="67">
        <v>1</v>
      </c>
      <c r="E50" s="67"/>
      <c r="F50" s="68">
        <v>0</v>
      </c>
      <c r="G50" s="67">
        <v>13</v>
      </c>
      <c r="H50" s="67"/>
      <c r="I50" s="68">
        <v>0</v>
      </c>
    </row>
    <row r="51" spans="1:9" x14ac:dyDescent="0.35">
      <c r="A51" s="90" t="s">
        <v>328</v>
      </c>
      <c r="B51" s="90" t="s">
        <v>346</v>
      </c>
      <c r="C51" s="90" t="s">
        <v>347</v>
      </c>
      <c r="D51" s="67">
        <v>56</v>
      </c>
      <c r="E51" s="67">
        <v>35</v>
      </c>
      <c r="F51" s="68">
        <v>0.38461538461538464</v>
      </c>
      <c r="G51" s="67">
        <v>33</v>
      </c>
      <c r="H51" s="67">
        <v>12</v>
      </c>
      <c r="I51" s="68">
        <v>0.26666666666666666</v>
      </c>
    </row>
    <row r="52" spans="1:9" x14ac:dyDescent="0.35">
      <c r="A52" s="90" t="s">
        <v>328</v>
      </c>
      <c r="B52" s="90" t="s">
        <v>346</v>
      </c>
      <c r="C52" s="90" t="s">
        <v>348</v>
      </c>
      <c r="D52" s="67">
        <v>21</v>
      </c>
      <c r="E52" s="67">
        <v>9</v>
      </c>
      <c r="F52" s="68">
        <v>0.3</v>
      </c>
      <c r="G52" s="67">
        <v>5</v>
      </c>
      <c r="H52" s="67">
        <v>3</v>
      </c>
      <c r="I52" s="68">
        <v>0.375</v>
      </c>
    </row>
    <row r="53" spans="1:9" x14ac:dyDescent="0.35">
      <c r="A53" s="90" t="s">
        <v>328</v>
      </c>
      <c r="B53" s="90" t="s">
        <v>346</v>
      </c>
      <c r="C53" s="90" t="s">
        <v>473</v>
      </c>
      <c r="D53" s="67">
        <v>27</v>
      </c>
      <c r="E53" s="67">
        <v>9</v>
      </c>
      <c r="F53" s="68">
        <v>0.25</v>
      </c>
      <c r="G53" s="67">
        <v>18</v>
      </c>
      <c r="H53" s="67">
        <v>5</v>
      </c>
      <c r="I53" s="68">
        <v>0.21739130434782608</v>
      </c>
    </row>
    <row r="54" spans="1:9" x14ac:dyDescent="0.35">
      <c r="A54" s="90" t="s">
        <v>328</v>
      </c>
      <c r="B54" s="90" t="s">
        <v>346</v>
      </c>
      <c r="C54" s="90" t="s">
        <v>474</v>
      </c>
      <c r="D54" s="67">
        <v>15</v>
      </c>
      <c r="E54" s="67">
        <v>6</v>
      </c>
      <c r="F54" s="68">
        <v>0.2857142857142857</v>
      </c>
      <c r="G54" s="67">
        <v>4</v>
      </c>
      <c r="H54" s="67">
        <v>1</v>
      </c>
      <c r="I54" s="68">
        <v>0.2</v>
      </c>
    </row>
    <row r="55" spans="1:9" x14ac:dyDescent="0.35">
      <c r="A55" s="90" t="s">
        <v>328</v>
      </c>
      <c r="B55" s="90" t="s">
        <v>346</v>
      </c>
      <c r="C55" s="90" t="s">
        <v>475</v>
      </c>
      <c r="D55" s="67">
        <v>27</v>
      </c>
      <c r="E55" s="67">
        <v>8</v>
      </c>
      <c r="F55" s="68">
        <v>0.22857142857142856</v>
      </c>
      <c r="G55" s="67">
        <v>12</v>
      </c>
      <c r="H55" s="67">
        <v>4</v>
      </c>
      <c r="I55" s="68">
        <v>0.25</v>
      </c>
    </row>
    <row r="56" spans="1:9" x14ac:dyDescent="0.35">
      <c r="A56" s="90" t="s">
        <v>328</v>
      </c>
      <c r="B56" s="90" t="s">
        <v>346</v>
      </c>
      <c r="C56" s="90" t="s">
        <v>476</v>
      </c>
      <c r="D56" s="67">
        <v>18</v>
      </c>
      <c r="E56" s="67">
        <v>4</v>
      </c>
      <c r="F56" s="68">
        <v>0.18181818181818182</v>
      </c>
      <c r="G56" s="67">
        <v>9</v>
      </c>
      <c r="H56" s="67"/>
      <c r="I56" s="68">
        <v>0</v>
      </c>
    </row>
    <row r="57" spans="1:9" x14ac:dyDescent="0.35">
      <c r="A57" s="90" t="s">
        <v>328</v>
      </c>
      <c r="B57" s="90" t="s">
        <v>346</v>
      </c>
      <c r="C57" s="90" t="s">
        <v>477</v>
      </c>
      <c r="D57" s="67">
        <v>18</v>
      </c>
      <c r="E57" s="67">
        <v>9</v>
      </c>
      <c r="F57" s="68">
        <v>0.33333333333333331</v>
      </c>
      <c r="G57" s="67">
        <v>1</v>
      </c>
      <c r="H57" s="67"/>
      <c r="I57" s="68">
        <v>0</v>
      </c>
    </row>
    <row r="58" spans="1:9" x14ac:dyDescent="0.35">
      <c r="A58" s="90" t="s">
        <v>328</v>
      </c>
      <c r="B58" s="90" t="s">
        <v>346</v>
      </c>
      <c r="C58" s="90" t="s">
        <v>478</v>
      </c>
      <c r="D58" s="67">
        <v>20</v>
      </c>
      <c r="E58" s="67">
        <v>3</v>
      </c>
      <c r="F58" s="68">
        <v>0.13043478260869565</v>
      </c>
      <c r="G58" s="67">
        <v>3</v>
      </c>
      <c r="H58" s="67">
        <v>1</v>
      </c>
      <c r="I58" s="68">
        <v>0.25</v>
      </c>
    </row>
    <row r="59" spans="1:9" x14ac:dyDescent="0.35">
      <c r="A59" s="90" t="s">
        <v>328</v>
      </c>
      <c r="B59" s="90" t="s">
        <v>349</v>
      </c>
      <c r="C59" s="90" t="s">
        <v>350</v>
      </c>
      <c r="D59" s="67">
        <v>67</v>
      </c>
      <c r="E59" s="67">
        <v>25</v>
      </c>
      <c r="F59" s="68">
        <v>0.27173913043478259</v>
      </c>
      <c r="G59" s="67">
        <v>53</v>
      </c>
      <c r="H59" s="67">
        <v>15</v>
      </c>
      <c r="I59" s="68">
        <v>0.22058823529411764</v>
      </c>
    </row>
    <row r="60" spans="1:9" x14ac:dyDescent="0.35">
      <c r="A60" s="90" t="s">
        <v>328</v>
      </c>
      <c r="B60" s="90" t="s">
        <v>349</v>
      </c>
      <c r="C60" s="90" t="s">
        <v>479</v>
      </c>
      <c r="D60" s="67">
        <v>6</v>
      </c>
      <c r="E60" s="67">
        <v>2</v>
      </c>
      <c r="F60" s="68">
        <v>0.25</v>
      </c>
      <c r="G60" s="67">
        <v>16</v>
      </c>
      <c r="H60" s="67">
        <v>2</v>
      </c>
      <c r="I60" s="68">
        <v>0.1111111111111111</v>
      </c>
    </row>
    <row r="61" spans="1:9" x14ac:dyDescent="0.35">
      <c r="A61" s="90" t="s">
        <v>328</v>
      </c>
      <c r="B61" s="90" t="s">
        <v>349</v>
      </c>
      <c r="C61" s="90" t="s">
        <v>480</v>
      </c>
      <c r="D61" s="67">
        <v>16</v>
      </c>
      <c r="E61" s="67">
        <v>5</v>
      </c>
      <c r="F61" s="68">
        <v>0.23809523809523808</v>
      </c>
      <c r="G61" s="67">
        <v>14</v>
      </c>
      <c r="H61" s="67">
        <v>2</v>
      </c>
      <c r="I61" s="68">
        <v>0.125</v>
      </c>
    </row>
    <row r="62" spans="1:9" x14ac:dyDescent="0.35">
      <c r="A62" s="90" t="s">
        <v>328</v>
      </c>
      <c r="B62" s="90" t="s">
        <v>349</v>
      </c>
      <c r="C62" s="90" t="s">
        <v>481</v>
      </c>
      <c r="D62" s="67">
        <v>9</v>
      </c>
      <c r="E62" s="67">
        <v>5</v>
      </c>
      <c r="F62" s="68">
        <v>0.35714285714285715</v>
      </c>
      <c r="G62" s="67">
        <v>18</v>
      </c>
      <c r="H62" s="67">
        <v>8</v>
      </c>
      <c r="I62" s="68">
        <v>0.30769230769230771</v>
      </c>
    </row>
    <row r="63" spans="1:9" x14ac:dyDescent="0.35">
      <c r="A63" s="90" t="s">
        <v>328</v>
      </c>
      <c r="B63" s="90" t="s">
        <v>349</v>
      </c>
      <c r="C63" s="90" t="s">
        <v>482</v>
      </c>
      <c r="D63" s="67">
        <v>17</v>
      </c>
      <c r="E63" s="67">
        <v>8</v>
      </c>
      <c r="F63" s="68">
        <v>0.32</v>
      </c>
      <c r="G63" s="67">
        <v>2</v>
      </c>
      <c r="H63" s="67">
        <v>1</v>
      </c>
      <c r="I63" s="68">
        <v>0.33333333333333331</v>
      </c>
    </row>
    <row r="64" spans="1:9" x14ac:dyDescent="0.35">
      <c r="A64" s="90" t="s">
        <v>328</v>
      </c>
      <c r="B64" s="90" t="s">
        <v>349</v>
      </c>
      <c r="C64" s="90" t="s">
        <v>483</v>
      </c>
      <c r="D64" s="67">
        <v>3</v>
      </c>
      <c r="E64" s="67"/>
      <c r="F64" s="68">
        <v>0</v>
      </c>
      <c r="G64" s="67">
        <v>3</v>
      </c>
      <c r="H64" s="67"/>
      <c r="I64" s="68">
        <v>0</v>
      </c>
    </row>
    <row r="65" spans="1:9" x14ac:dyDescent="0.35">
      <c r="A65" s="90" t="s">
        <v>328</v>
      </c>
      <c r="B65" s="90" t="s">
        <v>349</v>
      </c>
      <c r="C65" s="90" t="s">
        <v>484</v>
      </c>
      <c r="D65" s="67">
        <v>8</v>
      </c>
      <c r="E65" s="67">
        <v>1</v>
      </c>
      <c r="F65" s="68">
        <v>0.1111111111111111</v>
      </c>
      <c r="G65" s="67">
        <v>14</v>
      </c>
      <c r="H65" s="67"/>
      <c r="I65" s="68">
        <v>0</v>
      </c>
    </row>
    <row r="66" spans="1:9" x14ac:dyDescent="0.35">
      <c r="A66" s="90" t="s">
        <v>328</v>
      </c>
      <c r="B66" s="90" t="s">
        <v>349</v>
      </c>
      <c r="C66" s="90" t="s">
        <v>485</v>
      </c>
      <c r="D66" s="67">
        <v>14</v>
      </c>
      <c r="E66" s="67"/>
      <c r="F66" s="68">
        <v>0</v>
      </c>
      <c r="G66" s="67">
        <v>9</v>
      </c>
      <c r="H66" s="67"/>
      <c r="I66" s="68">
        <v>0</v>
      </c>
    </row>
    <row r="67" spans="1:9" x14ac:dyDescent="0.35">
      <c r="A67" s="90" t="s">
        <v>328</v>
      </c>
      <c r="B67" s="90" t="s">
        <v>349</v>
      </c>
      <c r="C67" s="90" t="s">
        <v>486</v>
      </c>
      <c r="D67" s="67">
        <v>14</v>
      </c>
      <c r="E67" s="67"/>
      <c r="F67" s="68">
        <v>0</v>
      </c>
      <c r="G67" s="67">
        <v>7</v>
      </c>
      <c r="H67" s="67"/>
      <c r="I67" s="68">
        <v>0</v>
      </c>
    </row>
    <row r="68" spans="1:9" x14ac:dyDescent="0.35">
      <c r="A68" s="90" t="s">
        <v>328</v>
      </c>
      <c r="B68" s="90" t="s">
        <v>351</v>
      </c>
      <c r="C68" s="90" t="s">
        <v>352</v>
      </c>
      <c r="D68" s="67">
        <v>33</v>
      </c>
      <c r="E68" s="67">
        <v>14</v>
      </c>
      <c r="F68" s="68">
        <v>0.2978723404255319</v>
      </c>
      <c r="G68" s="67">
        <v>72</v>
      </c>
      <c r="H68" s="67">
        <v>26</v>
      </c>
      <c r="I68" s="68">
        <v>0.26530612244897961</v>
      </c>
    </row>
    <row r="69" spans="1:9" x14ac:dyDescent="0.35">
      <c r="A69" s="90" t="s">
        <v>328</v>
      </c>
      <c r="B69" s="90" t="s">
        <v>351</v>
      </c>
      <c r="C69" s="90" t="s">
        <v>353</v>
      </c>
      <c r="D69" s="67">
        <v>10</v>
      </c>
      <c r="E69" s="67"/>
      <c r="F69" s="68">
        <v>0</v>
      </c>
      <c r="G69" s="67">
        <v>10</v>
      </c>
      <c r="H69" s="67"/>
      <c r="I69" s="68">
        <v>0</v>
      </c>
    </row>
    <row r="70" spans="1:9" x14ac:dyDescent="0.35">
      <c r="A70" s="90" t="s">
        <v>328</v>
      </c>
      <c r="B70" s="90" t="s">
        <v>351</v>
      </c>
      <c r="C70" s="90" t="s">
        <v>487</v>
      </c>
      <c r="D70" s="67">
        <v>12</v>
      </c>
      <c r="E70" s="67">
        <v>4</v>
      </c>
      <c r="F70" s="68">
        <v>0.25</v>
      </c>
      <c r="G70" s="67">
        <v>33</v>
      </c>
      <c r="H70" s="67">
        <v>16</v>
      </c>
      <c r="I70" s="68">
        <v>0.32653061224489793</v>
      </c>
    </row>
    <row r="71" spans="1:9" x14ac:dyDescent="0.35">
      <c r="A71" s="90" t="s">
        <v>328</v>
      </c>
      <c r="B71" s="90" t="s">
        <v>351</v>
      </c>
      <c r="C71" s="90" t="s">
        <v>488</v>
      </c>
      <c r="D71" s="67">
        <v>4</v>
      </c>
      <c r="E71" s="67"/>
      <c r="F71" s="68">
        <v>0</v>
      </c>
      <c r="G71" s="67">
        <v>18</v>
      </c>
      <c r="H71" s="67"/>
      <c r="I71" s="68">
        <v>0</v>
      </c>
    </row>
    <row r="72" spans="1:9" x14ac:dyDescent="0.35">
      <c r="A72" s="90" t="s">
        <v>328</v>
      </c>
      <c r="B72" s="90" t="s">
        <v>351</v>
      </c>
      <c r="C72" s="90" t="s">
        <v>489</v>
      </c>
      <c r="D72" s="67">
        <v>11</v>
      </c>
      <c r="E72" s="67">
        <v>2</v>
      </c>
      <c r="F72" s="68">
        <v>0.15384615384615385</v>
      </c>
      <c r="G72" s="67">
        <v>11</v>
      </c>
      <c r="H72" s="67">
        <v>6</v>
      </c>
      <c r="I72" s="68">
        <v>0.35294117647058826</v>
      </c>
    </row>
    <row r="73" spans="1:9" x14ac:dyDescent="0.35">
      <c r="A73" s="90" t="s">
        <v>328</v>
      </c>
      <c r="B73" s="90" t="s">
        <v>351</v>
      </c>
      <c r="C73" s="90" t="s">
        <v>490</v>
      </c>
      <c r="D73" s="67">
        <v>12</v>
      </c>
      <c r="E73" s="67">
        <v>1</v>
      </c>
      <c r="F73" s="68">
        <v>7.6923076923076927E-2</v>
      </c>
      <c r="G73" s="67">
        <v>22</v>
      </c>
      <c r="H73" s="67">
        <v>1</v>
      </c>
      <c r="I73" s="68">
        <v>4.3478260869565216E-2</v>
      </c>
    </row>
    <row r="74" spans="1:9" x14ac:dyDescent="0.35">
      <c r="A74" s="90" t="s">
        <v>328</v>
      </c>
      <c r="B74" s="90" t="s">
        <v>351</v>
      </c>
      <c r="C74" s="90" t="s">
        <v>491</v>
      </c>
      <c r="D74" s="67">
        <v>16</v>
      </c>
      <c r="E74" s="67">
        <v>1</v>
      </c>
      <c r="F74" s="68">
        <v>5.8823529411764705E-2</v>
      </c>
      <c r="G74" s="67">
        <v>22</v>
      </c>
      <c r="H74" s="67"/>
      <c r="I74" s="68">
        <v>0</v>
      </c>
    </row>
    <row r="75" spans="1:9" x14ac:dyDescent="0.35">
      <c r="A75" s="90" t="s">
        <v>328</v>
      </c>
      <c r="B75" s="90" t="s">
        <v>351</v>
      </c>
      <c r="C75" s="90" t="s">
        <v>492</v>
      </c>
      <c r="D75" s="67">
        <v>5</v>
      </c>
      <c r="E75" s="67">
        <v>3</v>
      </c>
      <c r="F75" s="68">
        <v>0.375</v>
      </c>
      <c r="G75" s="67">
        <v>8</v>
      </c>
      <c r="H75" s="67">
        <v>5</v>
      </c>
      <c r="I75" s="68">
        <v>0.38461538461538464</v>
      </c>
    </row>
    <row r="76" spans="1:9" x14ac:dyDescent="0.35">
      <c r="A76" s="90" t="s">
        <v>328</v>
      </c>
      <c r="B76" s="90" t="s">
        <v>354</v>
      </c>
      <c r="C76" s="90" t="s">
        <v>355</v>
      </c>
      <c r="D76" s="67">
        <v>21</v>
      </c>
      <c r="E76" s="67">
        <v>10</v>
      </c>
      <c r="F76" s="68">
        <v>0.32258064516129031</v>
      </c>
      <c r="G76" s="67">
        <v>43</v>
      </c>
      <c r="H76" s="67">
        <v>17</v>
      </c>
      <c r="I76" s="68">
        <v>0.28333333333333333</v>
      </c>
    </row>
    <row r="77" spans="1:9" x14ac:dyDescent="0.35">
      <c r="A77" s="90" t="s">
        <v>328</v>
      </c>
      <c r="B77" s="90" t="s">
        <v>354</v>
      </c>
      <c r="C77" s="90" t="s">
        <v>356</v>
      </c>
      <c r="D77" s="67">
        <v>4</v>
      </c>
      <c r="E77" s="67"/>
      <c r="F77" s="68">
        <v>0</v>
      </c>
      <c r="G77" s="67">
        <v>10</v>
      </c>
      <c r="H77" s="67"/>
      <c r="I77" s="68">
        <v>0</v>
      </c>
    </row>
    <row r="78" spans="1:9" x14ac:dyDescent="0.35">
      <c r="A78" s="90" t="s">
        <v>328</v>
      </c>
      <c r="B78" s="90" t="s">
        <v>354</v>
      </c>
      <c r="C78" s="90" t="s">
        <v>493</v>
      </c>
      <c r="D78" s="67">
        <v>14</v>
      </c>
      <c r="E78" s="67">
        <v>5</v>
      </c>
      <c r="F78" s="68">
        <v>0.26315789473684209</v>
      </c>
      <c r="G78" s="67">
        <v>35</v>
      </c>
      <c r="H78" s="67">
        <v>13</v>
      </c>
      <c r="I78" s="68">
        <v>0.27083333333333331</v>
      </c>
    </row>
    <row r="79" spans="1:9" x14ac:dyDescent="0.35">
      <c r="A79" s="90" t="s">
        <v>328</v>
      </c>
      <c r="B79" s="90" t="s">
        <v>354</v>
      </c>
      <c r="C79" s="90" t="s">
        <v>494</v>
      </c>
      <c r="D79" s="67">
        <v>8</v>
      </c>
      <c r="E79" s="67"/>
      <c r="F79" s="68">
        <v>0</v>
      </c>
      <c r="G79" s="67">
        <v>14</v>
      </c>
      <c r="H79" s="67"/>
      <c r="I79" s="68">
        <v>0</v>
      </c>
    </row>
    <row r="80" spans="1:9" x14ac:dyDescent="0.35">
      <c r="A80" s="90" t="s">
        <v>328</v>
      </c>
      <c r="B80" s="90" t="s">
        <v>354</v>
      </c>
      <c r="C80" s="90" t="s">
        <v>495</v>
      </c>
      <c r="D80" s="67">
        <v>17</v>
      </c>
      <c r="E80" s="67"/>
      <c r="F80" s="68">
        <v>0</v>
      </c>
      <c r="G80" s="67">
        <v>33</v>
      </c>
      <c r="H80" s="67"/>
      <c r="I80" s="68">
        <v>0</v>
      </c>
    </row>
    <row r="81" spans="1:9" x14ac:dyDescent="0.35">
      <c r="A81" s="90" t="s">
        <v>328</v>
      </c>
      <c r="B81" s="90" t="s">
        <v>85</v>
      </c>
      <c r="C81" s="90" t="s">
        <v>357</v>
      </c>
      <c r="D81" s="67">
        <v>14</v>
      </c>
      <c r="E81" s="67">
        <v>6</v>
      </c>
      <c r="F81" s="68">
        <v>0.3</v>
      </c>
      <c r="G81" s="67">
        <v>90</v>
      </c>
      <c r="H81" s="67">
        <v>41</v>
      </c>
      <c r="I81" s="68">
        <v>0.31297709923664124</v>
      </c>
    </row>
    <row r="82" spans="1:9" x14ac:dyDescent="0.35">
      <c r="A82" s="90" t="s">
        <v>328</v>
      </c>
      <c r="B82" s="90" t="s">
        <v>85</v>
      </c>
      <c r="C82" s="90" t="s">
        <v>496</v>
      </c>
      <c r="D82" s="67">
        <v>5</v>
      </c>
      <c r="E82" s="67">
        <v>1</v>
      </c>
      <c r="F82" s="68">
        <v>0.16666666666666666</v>
      </c>
      <c r="G82" s="67">
        <v>69</v>
      </c>
      <c r="H82" s="67">
        <v>40</v>
      </c>
      <c r="I82" s="68">
        <v>0.3669724770642202</v>
      </c>
    </row>
    <row r="83" spans="1:9" x14ac:dyDescent="0.35">
      <c r="A83" s="90" t="s">
        <v>328</v>
      </c>
      <c r="B83" s="90" t="s">
        <v>85</v>
      </c>
      <c r="C83" s="90" t="s">
        <v>497</v>
      </c>
      <c r="D83" s="67">
        <v>5</v>
      </c>
      <c r="E83" s="67">
        <v>2</v>
      </c>
      <c r="F83" s="68">
        <v>0.2857142857142857</v>
      </c>
      <c r="G83" s="67">
        <v>68</v>
      </c>
      <c r="H83" s="67">
        <v>14</v>
      </c>
      <c r="I83" s="68">
        <v>0.17073170731707318</v>
      </c>
    </row>
    <row r="84" spans="1:9" x14ac:dyDescent="0.35">
      <c r="A84" s="90" t="s">
        <v>328</v>
      </c>
      <c r="B84" s="90" t="s">
        <v>358</v>
      </c>
      <c r="C84" s="90" t="s">
        <v>359</v>
      </c>
      <c r="D84" s="67">
        <v>25</v>
      </c>
      <c r="E84" s="67">
        <v>12</v>
      </c>
      <c r="F84" s="68">
        <v>0.32432432432432434</v>
      </c>
      <c r="G84" s="67">
        <v>83</v>
      </c>
      <c r="H84" s="67">
        <v>25</v>
      </c>
      <c r="I84" s="68">
        <v>0.23148148148148148</v>
      </c>
    </row>
    <row r="85" spans="1:9" x14ac:dyDescent="0.35">
      <c r="A85" s="90" t="s">
        <v>328</v>
      </c>
      <c r="B85" s="90" t="s">
        <v>358</v>
      </c>
      <c r="C85" s="90" t="s">
        <v>498</v>
      </c>
      <c r="D85" s="67">
        <v>13</v>
      </c>
      <c r="E85" s="67">
        <v>2</v>
      </c>
      <c r="F85" s="68">
        <v>0.13333333333333333</v>
      </c>
      <c r="G85" s="67">
        <v>20</v>
      </c>
      <c r="H85" s="67">
        <v>6</v>
      </c>
      <c r="I85" s="68">
        <v>0.23076923076923078</v>
      </c>
    </row>
    <row r="86" spans="1:9" x14ac:dyDescent="0.35">
      <c r="A86" s="90" t="s">
        <v>328</v>
      </c>
      <c r="B86" s="90" t="s">
        <v>358</v>
      </c>
      <c r="C86" s="90" t="s">
        <v>499</v>
      </c>
      <c r="D86" s="67">
        <v>4</v>
      </c>
      <c r="E86" s="67">
        <v>1</v>
      </c>
      <c r="F86" s="68">
        <v>0.2</v>
      </c>
      <c r="G86" s="67">
        <v>20</v>
      </c>
      <c r="H86" s="67">
        <v>8</v>
      </c>
      <c r="I86" s="68">
        <v>0.2857142857142857</v>
      </c>
    </row>
    <row r="87" spans="1:9" x14ac:dyDescent="0.35">
      <c r="A87" s="90" t="s">
        <v>328</v>
      </c>
      <c r="B87" s="90" t="s">
        <v>358</v>
      </c>
      <c r="C87" s="90" t="s">
        <v>500</v>
      </c>
      <c r="D87" s="67">
        <v>3</v>
      </c>
      <c r="E87" s="67">
        <v>1</v>
      </c>
      <c r="F87" s="68">
        <v>0.25</v>
      </c>
      <c r="G87" s="67">
        <v>29</v>
      </c>
      <c r="H87" s="67">
        <v>4</v>
      </c>
      <c r="I87" s="68">
        <v>0.12121212121212122</v>
      </c>
    </row>
    <row r="88" spans="1:9" x14ac:dyDescent="0.35">
      <c r="A88" s="90" t="s">
        <v>328</v>
      </c>
      <c r="B88" s="90" t="s">
        <v>358</v>
      </c>
      <c r="C88" s="90" t="s">
        <v>501</v>
      </c>
      <c r="D88" s="67">
        <v>3</v>
      </c>
      <c r="E88" s="67"/>
      <c r="F88" s="68">
        <v>0</v>
      </c>
      <c r="G88" s="67">
        <v>21</v>
      </c>
      <c r="H88" s="67">
        <v>4</v>
      </c>
      <c r="I88" s="68">
        <v>0.16</v>
      </c>
    </row>
    <row r="89" spans="1:9" x14ac:dyDescent="0.35">
      <c r="A89" s="90" t="s">
        <v>328</v>
      </c>
      <c r="B89" s="90" t="s">
        <v>358</v>
      </c>
      <c r="C89" s="90" t="s">
        <v>502</v>
      </c>
      <c r="D89" s="67">
        <v>5</v>
      </c>
      <c r="E89" s="67">
        <v>2</v>
      </c>
      <c r="F89" s="68">
        <v>0.2857142857142857</v>
      </c>
      <c r="G89" s="67">
        <v>15</v>
      </c>
      <c r="H89" s="67">
        <v>3</v>
      </c>
      <c r="I89" s="68">
        <v>0.16666666666666666</v>
      </c>
    </row>
    <row r="90" spans="1:9" x14ac:dyDescent="0.35">
      <c r="A90" s="90" t="s">
        <v>328</v>
      </c>
      <c r="B90" s="90" t="s">
        <v>358</v>
      </c>
      <c r="C90" s="90" t="s">
        <v>503</v>
      </c>
      <c r="D90" s="67">
        <v>5</v>
      </c>
      <c r="E90" s="67">
        <v>1</v>
      </c>
      <c r="F90" s="68">
        <v>0.16666666666666666</v>
      </c>
      <c r="G90" s="67">
        <v>21</v>
      </c>
      <c r="H90" s="67">
        <v>4</v>
      </c>
      <c r="I90" s="68">
        <v>0.16</v>
      </c>
    </row>
    <row r="91" spans="1:9" x14ac:dyDescent="0.35">
      <c r="A91" s="90" t="s">
        <v>328</v>
      </c>
      <c r="B91" s="90" t="s">
        <v>360</v>
      </c>
      <c r="C91" s="90" t="s">
        <v>361</v>
      </c>
      <c r="D91" s="67">
        <v>14</v>
      </c>
      <c r="E91" s="67">
        <v>6</v>
      </c>
      <c r="F91" s="68">
        <v>0.3</v>
      </c>
      <c r="G91" s="67">
        <v>33</v>
      </c>
      <c r="H91" s="67">
        <v>12</v>
      </c>
      <c r="I91" s="68">
        <v>0.26666666666666666</v>
      </c>
    </row>
    <row r="92" spans="1:9" x14ac:dyDescent="0.35">
      <c r="A92" s="90" t="s">
        <v>328</v>
      </c>
      <c r="B92" s="90" t="s">
        <v>360</v>
      </c>
      <c r="C92" s="90" t="s">
        <v>504</v>
      </c>
      <c r="D92" s="67">
        <v>8</v>
      </c>
      <c r="E92" s="67">
        <v>4</v>
      </c>
      <c r="F92" s="68">
        <v>0.33333333333333331</v>
      </c>
      <c r="G92" s="67">
        <v>30</v>
      </c>
      <c r="H92" s="67">
        <v>9</v>
      </c>
      <c r="I92" s="68">
        <v>0.23076923076923078</v>
      </c>
    </row>
    <row r="93" spans="1:9" x14ac:dyDescent="0.35">
      <c r="A93" s="90" t="s">
        <v>328</v>
      </c>
      <c r="B93" s="90" t="s">
        <v>360</v>
      </c>
      <c r="C93" s="90" t="s">
        <v>505</v>
      </c>
      <c r="D93" s="67">
        <v>9</v>
      </c>
      <c r="E93" s="67"/>
      <c r="F93" s="68">
        <v>0</v>
      </c>
      <c r="G93" s="67">
        <v>24</v>
      </c>
      <c r="H93" s="67"/>
      <c r="I93" s="68">
        <v>0</v>
      </c>
    </row>
    <row r="94" spans="1:9" x14ac:dyDescent="0.35">
      <c r="A94" s="90" t="s">
        <v>328</v>
      </c>
      <c r="B94" s="90" t="s">
        <v>362</v>
      </c>
      <c r="C94" s="90" t="s">
        <v>363</v>
      </c>
      <c r="D94" s="67">
        <v>1</v>
      </c>
      <c r="E94" s="67"/>
      <c r="F94" s="68">
        <v>0</v>
      </c>
      <c r="G94" s="67">
        <v>42</v>
      </c>
      <c r="H94" s="67">
        <v>20</v>
      </c>
      <c r="I94" s="68">
        <v>0.32258064516129031</v>
      </c>
    </row>
    <row r="95" spans="1:9" x14ac:dyDescent="0.35">
      <c r="A95" s="90" t="s">
        <v>328</v>
      </c>
      <c r="B95" s="90" t="s">
        <v>362</v>
      </c>
      <c r="C95" s="90" t="s">
        <v>506</v>
      </c>
      <c r="D95" s="67">
        <v>6</v>
      </c>
      <c r="E95" s="67">
        <v>3</v>
      </c>
      <c r="F95" s="68">
        <v>0.33333333333333331</v>
      </c>
      <c r="G95" s="67">
        <v>31</v>
      </c>
      <c r="H95" s="67">
        <v>7</v>
      </c>
      <c r="I95" s="68">
        <v>0.18421052631578946</v>
      </c>
    </row>
    <row r="96" spans="1:9" x14ac:dyDescent="0.35">
      <c r="A96" s="90" t="s">
        <v>328</v>
      </c>
      <c r="B96" s="90" t="s">
        <v>362</v>
      </c>
      <c r="C96" s="90" t="s">
        <v>507</v>
      </c>
      <c r="D96" s="67">
        <v>3</v>
      </c>
      <c r="E96" s="67">
        <v>1</v>
      </c>
      <c r="F96" s="68">
        <v>0.25</v>
      </c>
      <c r="G96" s="67">
        <v>23</v>
      </c>
      <c r="H96" s="67">
        <v>5</v>
      </c>
      <c r="I96" s="68">
        <v>0.17857142857142858</v>
      </c>
    </row>
    <row r="97" spans="1:9" x14ac:dyDescent="0.35">
      <c r="A97" s="90" t="s">
        <v>328</v>
      </c>
      <c r="B97" s="90" t="s">
        <v>364</v>
      </c>
      <c r="C97" s="90" t="s">
        <v>365</v>
      </c>
      <c r="D97" s="67">
        <v>103</v>
      </c>
      <c r="E97" s="67">
        <v>49</v>
      </c>
      <c r="F97" s="68">
        <v>0.32236842105263158</v>
      </c>
      <c r="G97" s="67">
        <v>61</v>
      </c>
      <c r="H97" s="67">
        <v>21</v>
      </c>
      <c r="I97" s="68">
        <v>0.25609756097560976</v>
      </c>
    </row>
    <row r="98" spans="1:9" x14ac:dyDescent="0.35">
      <c r="A98" s="90" t="s">
        <v>328</v>
      </c>
      <c r="B98" s="90" t="s">
        <v>364</v>
      </c>
      <c r="C98" s="90" t="s">
        <v>366</v>
      </c>
      <c r="D98" s="67">
        <v>49</v>
      </c>
      <c r="E98" s="67">
        <v>26</v>
      </c>
      <c r="F98" s="68">
        <v>0.34666666666666668</v>
      </c>
      <c r="G98" s="67">
        <v>38</v>
      </c>
      <c r="H98" s="67">
        <v>17</v>
      </c>
      <c r="I98" s="68">
        <v>0.30909090909090908</v>
      </c>
    </row>
    <row r="99" spans="1:9" x14ac:dyDescent="0.35">
      <c r="A99" s="90" t="s">
        <v>328</v>
      </c>
      <c r="B99" s="90" t="s">
        <v>364</v>
      </c>
      <c r="C99" s="90" t="s">
        <v>367</v>
      </c>
      <c r="D99" s="67">
        <v>18</v>
      </c>
      <c r="E99" s="67"/>
      <c r="F99" s="68">
        <v>0</v>
      </c>
      <c r="G99" s="67">
        <v>10</v>
      </c>
      <c r="H99" s="67"/>
      <c r="I99" s="68">
        <v>0</v>
      </c>
    </row>
    <row r="100" spans="1:9" x14ac:dyDescent="0.35">
      <c r="A100" s="90" t="s">
        <v>328</v>
      </c>
      <c r="B100" s="90" t="s">
        <v>364</v>
      </c>
      <c r="C100" s="90" t="s">
        <v>508</v>
      </c>
      <c r="D100" s="67">
        <v>15</v>
      </c>
      <c r="E100" s="67">
        <v>8</v>
      </c>
      <c r="F100" s="68">
        <v>0.34782608695652173</v>
      </c>
      <c r="G100" s="67">
        <v>13</v>
      </c>
      <c r="H100" s="67">
        <v>5</v>
      </c>
      <c r="I100" s="68">
        <v>0.27777777777777779</v>
      </c>
    </row>
    <row r="101" spans="1:9" x14ac:dyDescent="0.35">
      <c r="A101" s="90" t="s">
        <v>328</v>
      </c>
      <c r="B101" s="90" t="s">
        <v>364</v>
      </c>
      <c r="C101" s="90" t="s">
        <v>509</v>
      </c>
      <c r="D101" s="67">
        <v>15</v>
      </c>
      <c r="E101" s="67">
        <v>7</v>
      </c>
      <c r="F101" s="68">
        <v>0.31818181818181818</v>
      </c>
      <c r="G101" s="67">
        <v>18</v>
      </c>
      <c r="H101" s="67">
        <v>8</v>
      </c>
      <c r="I101" s="68">
        <v>0.30769230769230771</v>
      </c>
    </row>
    <row r="102" spans="1:9" x14ac:dyDescent="0.35">
      <c r="A102" s="90" t="s">
        <v>328</v>
      </c>
      <c r="B102" s="90" t="s">
        <v>364</v>
      </c>
      <c r="C102" s="90" t="s">
        <v>510</v>
      </c>
      <c r="D102" s="67">
        <v>39</v>
      </c>
      <c r="E102" s="67">
        <v>13</v>
      </c>
      <c r="F102" s="68">
        <v>0.25</v>
      </c>
      <c r="G102" s="67">
        <v>14</v>
      </c>
      <c r="H102" s="67">
        <v>4</v>
      </c>
      <c r="I102" s="68">
        <v>0.22222222222222221</v>
      </c>
    </row>
    <row r="103" spans="1:9" x14ac:dyDescent="0.35">
      <c r="A103" s="90" t="s">
        <v>328</v>
      </c>
      <c r="B103" s="90" t="s">
        <v>364</v>
      </c>
      <c r="C103" s="90" t="s">
        <v>511</v>
      </c>
      <c r="D103" s="67">
        <v>6</v>
      </c>
      <c r="E103" s="67"/>
      <c r="F103" s="68">
        <v>0</v>
      </c>
      <c r="G103" s="67">
        <v>9</v>
      </c>
      <c r="H103" s="67"/>
      <c r="I103" s="68">
        <v>0</v>
      </c>
    </row>
    <row r="104" spans="1:9" x14ac:dyDescent="0.35">
      <c r="A104" s="90" t="s">
        <v>328</v>
      </c>
      <c r="B104" s="90" t="s">
        <v>364</v>
      </c>
      <c r="C104" s="90" t="s">
        <v>512</v>
      </c>
      <c r="D104" s="67">
        <v>27</v>
      </c>
      <c r="E104" s="67">
        <v>8</v>
      </c>
      <c r="F104" s="68">
        <v>0.22857142857142856</v>
      </c>
      <c r="G104" s="67">
        <v>16</v>
      </c>
      <c r="H104" s="67">
        <v>3</v>
      </c>
      <c r="I104" s="68">
        <v>0.15789473684210525</v>
      </c>
    </row>
    <row r="105" spans="1:9" x14ac:dyDescent="0.35">
      <c r="A105" s="90" t="s">
        <v>328</v>
      </c>
      <c r="B105" s="90" t="s">
        <v>364</v>
      </c>
      <c r="C105" s="90" t="s">
        <v>513</v>
      </c>
      <c r="D105" s="67">
        <v>15</v>
      </c>
      <c r="E105" s="67">
        <v>8</v>
      </c>
      <c r="F105" s="68">
        <v>0.34782608695652173</v>
      </c>
      <c r="G105" s="67">
        <v>2</v>
      </c>
      <c r="H105" s="67"/>
      <c r="I105" s="68">
        <v>0</v>
      </c>
    </row>
    <row r="106" spans="1:9" x14ac:dyDescent="0.35">
      <c r="A106" s="90" t="s">
        <v>328</v>
      </c>
      <c r="B106" s="90" t="s">
        <v>364</v>
      </c>
      <c r="C106" s="90" t="s">
        <v>514</v>
      </c>
      <c r="D106" s="67">
        <v>32</v>
      </c>
      <c r="E106" s="67">
        <v>11</v>
      </c>
      <c r="F106" s="68">
        <v>0.2558139534883721</v>
      </c>
      <c r="G106" s="67">
        <v>3</v>
      </c>
      <c r="H106" s="67"/>
      <c r="I106" s="68">
        <v>0</v>
      </c>
    </row>
    <row r="107" spans="1:9" x14ac:dyDescent="0.35">
      <c r="A107" s="90" t="s">
        <v>328</v>
      </c>
      <c r="B107" s="90" t="s">
        <v>364</v>
      </c>
      <c r="C107" s="90" t="s">
        <v>515</v>
      </c>
      <c r="D107" s="67">
        <v>17</v>
      </c>
      <c r="E107" s="67">
        <v>1</v>
      </c>
      <c r="F107" s="68">
        <v>5.5555555555555552E-2</v>
      </c>
      <c r="G107" s="67">
        <v>15</v>
      </c>
      <c r="H107" s="67"/>
      <c r="I107" s="68">
        <v>0</v>
      </c>
    </row>
    <row r="108" spans="1:9" x14ac:dyDescent="0.35">
      <c r="A108" s="90" t="s">
        <v>328</v>
      </c>
      <c r="B108" s="90" t="s">
        <v>364</v>
      </c>
      <c r="C108" s="90" t="s">
        <v>516</v>
      </c>
      <c r="D108" s="67">
        <v>11</v>
      </c>
      <c r="E108" s="67"/>
      <c r="F108" s="68">
        <v>0</v>
      </c>
      <c r="G108" s="67">
        <v>17</v>
      </c>
      <c r="H108" s="67">
        <v>1</v>
      </c>
      <c r="I108" s="68">
        <v>5.5555555555555552E-2</v>
      </c>
    </row>
    <row r="109" spans="1:9" x14ac:dyDescent="0.35">
      <c r="A109" s="90" t="s">
        <v>328</v>
      </c>
      <c r="B109" s="90" t="s">
        <v>364</v>
      </c>
      <c r="C109" s="90" t="s">
        <v>517</v>
      </c>
      <c r="D109" s="67">
        <v>22</v>
      </c>
      <c r="E109" s="67">
        <v>8</v>
      </c>
      <c r="F109" s="68">
        <v>0.26666666666666666</v>
      </c>
      <c r="G109" s="67">
        <v>18</v>
      </c>
      <c r="H109" s="67">
        <v>2</v>
      </c>
      <c r="I109" s="68">
        <v>0.1</v>
      </c>
    </row>
    <row r="110" spans="1:9" x14ac:dyDescent="0.35">
      <c r="A110" s="90" t="s">
        <v>328</v>
      </c>
      <c r="B110" s="90" t="s">
        <v>364</v>
      </c>
      <c r="C110" s="90" t="s">
        <v>518</v>
      </c>
      <c r="D110" s="67">
        <v>11</v>
      </c>
      <c r="E110" s="67"/>
      <c r="F110" s="68">
        <v>0</v>
      </c>
      <c r="G110" s="67">
        <v>8</v>
      </c>
      <c r="H110" s="67"/>
      <c r="I110" s="68">
        <v>0</v>
      </c>
    </row>
    <row r="111" spans="1:9" x14ac:dyDescent="0.35">
      <c r="A111" s="90" t="s">
        <v>328</v>
      </c>
      <c r="B111" s="90" t="s">
        <v>364</v>
      </c>
      <c r="C111" s="90" t="s">
        <v>519</v>
      </c>
      <c r="D111" s="67">
        <v>32</v>
      </c>
      <c r="E111" s="67">
        <v>2</v>
      </c>
      <c r="F111" s="68">
        <v>5.8823529411764705E-2</v>
      </c>
      <c r="G111" s="67">
        <v>20</v>
      </c>
      <c r="H111" s="67">
        <v>2</v>
      </c>
      <c r="I111" s="68">
        <v>9.0909090909090912E-2</v>
      </c>
    </row>
    <row r="112" spans="1:9" x14ac:dyDescent="0.35">
      <c r="A112" s="90" t="s">
        <v>328</v>
      </c>
      <c r="B112" s="90" t="s">
        <v>364</v>
      </c>
      <c r="C112" s="90" t="s">
        <v>520</v>
      </c>
      <c r="D112" s="67">
        <v>15</v>
      </c>
      <c r="E112" s="67"/>
      <c r="F112" s="68">
        <v>0</v>
      </c>
      <c r="G112" s="67">
        <v>1</v>
      </c>
      <c r="H112" s="67"/>
      <c r="I112" s="68">
        <v>0</v>
      </c>
    </row>
    <row r="113" spans="1:9" x14ac:dyDescent="0.35">
      <c r="A113" s="90" t="s">
        <v>328</v>
      </c>
      <c r="B113" s="90" t="s">
        <v>364</v>
      </c>
      <c r="C113" s="90" t="s">
        <v>521</v>
      </c>
      <c r="D113" s="67">
        <v>28</v>
      </c>
      <c r="E113" s="67"/>
      <c r="F113" s="68">
        <v>0</v>
      </c>
      <c r="G113" s="67">
        <v>8</v>
      </c>
      <c r="H113" s="67">
        <v>1</v>
      </c>
      <c r="I113" s="68">
        <v>0.1111111111111111</v>
      </c>
    </row>
    <row r="114" spans="1:9" x14ac:dyDescent="0.35">
      <c r="A114" s="90" t="s">
        <v>328</v>
      </c>
      <c r="B114" s="90" t="s">
        <v>364</v>
      </c>
      <c r="C114" s="90" t="s">
        <v>522</v>
      </c>
      <c r="D114" s="67">
        <v>10</v>
      </c>
      <c r="E114" s="67">
        <v>6</v>
      </c>
      <c r="F114" s="68">
        <v>0.375</v>
      </c>
      <c r="G114" s="67">
        <v>5</v>
      </c>
      <c r="H114" s="67">
        <v>3</v>
      </c>
      <c r="I114" s="68">
        <v>0.375</v>
      </c>
    </row>
    <row r="115" spans="1:9" x14ac:dyDescent="0.35">
      <c r="A115" s="90" t="s">
        <v>523</v>
      </c>
      <c r="B115" s="90" t="s">
        <v>524</v>
      </c>
      <c r="C115" s="90" t="s">
        <v>525</v>
      </c>
      <c r="D115" s="67">
        <v>4</v>
      </c>
      <c r="E115" s="67"/>
      <c r="F115" s="68">
        <v>0</v>
      </c>
      <c r="G115" s="67">
        <v>3</v>
      </c>
      <c r="H115" s="67"/>
      <c r="I115" s="68">
        <v>0</v>
      </c>
    </row>
    <row r="116" spans="1:9" x14ac:dyDescent="0.35">
      <c r="A116" s="90" t="s">
        <v>523</v>
      </c>
      <c r="B116" s="90" t="s">
        <v>524</v>
      </c>
      <c r="C116" s="90" t="s">
        <v>526</v>
      </c>
      <c r="D116" s="67">
        <v>8</v>
      </c>
      <c r="E116" s="67"/>
      <c r="F116" s="68">
        <v>0</v>
      </c>
      <c r="G116" s="67">
        <v>2</v>
      </c>
      <c r="H116" s="67"/>
      <c r="I116" s="68">
        <v>0</v>
      </c>
    </row>
    <row r="117" spans="1:9" x14ac:dyDescent="0.35">
      <c r="A117" s="90" t="s">
        <v>523</v>
      </c>
      <c r="B117" s="90" t="s">
        <v>527</v>
      </c>
      <c r="C117" s="90" t="s">
        <v>528</v>
      </c>
      <c r="D117" s="67">
        <v>1</v>
      </c>
      <c r="E117" s="67"/>
      <c r="F117" s="68">
        <v>0</v>
      </c>
      <c r="G117" s="67"/>
      <c r="H117" s="67"/>
      <c r="I117" s="68"/>
    </row>
    <row r="118" spans="1:9" x14ac:dyDescent="0.35">
      <c r="A118" s="90" t="s">
        <v>523</v>
      </c>
      <c r="B118" s="90" t="s">
        <v>529</v>
      </c>
      <c r="C118" s="90" t="s">
        <v>530</v>
      </c>
      <c r="D118" s="67">
        <v>18</v>
      </c>
      <c r="E118" s="67"/>
      <c r="F118" s="68">
        <v>0</v>
      </c>
      <c r="G118" s="67">
        <v>19</v>
      </c>
      <c r="H118" s="67"/>
      <c r="I118" s="68">
        <v>0</v>
      </c>
    </row>
    <row r="119" spans="1:9" x14ac:dyDescent="0.35">
      <c r="A119" s="90" t="s">
        <v>523</v>
      </c>
      <c r="B119" s="90" t="s">
        <v>531</v>
      </c>
      <c r="C119" s="90" t="s">
        <v>532</v>
      </c>
      <c r="D119" s="67">
        <v>2</v>
      </c>
      <c r="E119" s="67"/>
      <c r="F119" s="68">
        <v>0</v>
      </c>
      <c r="G119" s="67">
        <v>3</v>
      </c>
      <c r="H119" s="67"/>
      <c r="I119" s="68">
        <v>0</v>
      </c>
    </row>
    <row r="120" spans="1:9" x14ac:dyDescent="0.35">
      <c r="A120" s="90" t="s">
        <v>523</v>
      </c>
      <c r="B120" s="90" t="s">
        <v>531</v>
      </c>
      <c r="C120" s="90" t="s">
        <v>533</v>
      </c>
      <c r="D120" s="67">
        <v>3</v>
      </c>
      <c r="E120" s="67"/>
      <c r="F120" s="68">
        <v>0</v>
      </c>
      <c r="G120" s="67">
        <v>1</v>
      </c>
      <c r="H120" s="67"/>
      <c r="I120" s="68">
        <v>0</v>
      </c>
    </row>
    <row r="121" spans="1:9" x14ac:dyDescent="0.35">
      <c r="A121" s="90" t="s">
        <v>534</v>
      </c>
      <c r="B121" s="90" t="s">
        <v>535</v>
      </c>
      <c r="C121" s="90" t="s">
        <v>536</v>
      </c>
      <c r="D121" s="67">
        <v>4</v>
      </c>
      <c r="E121" s="67">
        <v>1</v>
      </c>
      <c r="F121" s="68">
        <v>0.2</v>
      </c>
      <c r="G121" s="67">
        <v>5</v>
      </c>
      <c r="H121" s="67"/>
      <c r="I121" s="68">
        <v>0</v>
      </c>
    </row>
    <row r="122" spans="1:9" x14ac:dyDescent="0.35">
      <c r="A122" s="90" t="s">
        <v>537</v>
      </c>
      <c r="B122" s="90" t="s">
        <v>538</v>
      </c>
      <c r="C122" s="90" t="s">
        <v>539</v>
      </c>
      <c r="D122" s="67">
        <v>14</v>
      </c>
      <c r="E122" s="67"/>
      <c r="F122" s="68">
        <v>0</v>
      </c>
      <c r="G122" s="67">
        <v>2</v>
      </c>
      <c r="H122" s="67"/>
      <c r="I122" s="68">
        <v>0</v>
      </c>
    </row>
    <row r="123" spans="1:9" x14ac:dyDescent="0.35">
      <c r="A123" s="90" t="s">
        <v>540</v>
      </c>
      <c r="B123" s="90" t="s">
        <v>541</v>
      </c>
      <c r="C123" s="90" t="s">
        <v>542</v>
      </c>
      <c r="D123" s="67"/>
      <c r="E123" s="67"/>
      <c r="F123" s="68"/>
      <c r="G123" s="67">
        <v>1</v>
      </c>
      <c r="H123" s="67"/>
      <c r="I123" s="68">
        <v>0</v>
      </c>
    </row>
    <row r="124" spans="1:9" x14ac:dyDescent="0.35">
      <c r="A124" s="90" t="s">
        <v>540</v>
      </c>
      <c r="B124" s="90" t="s">
        <v>543</v>
      </c>
      <c r="C124" s="90" t="s">
        <v>544</v>
      </c>
      <c r="D124" s="67">
        <v>13</v>
      </c>
      <c r="E124" s="67"/>
      <c r="F124" s="68">
        <v>0</v>
      </c>
      <c r="G124" s="67">
        <v>3</v>
      </c>
      <c r="H124" s="67"/>
      <c r="I124" s="68">
        <v>0</v>
      </c>
    </row>
    <row r="125" spans="1:9" x14ac:dyDescent="0.35">
      <c r="A125" s="90" t="s">
        <v>540</v>
      </c>
      <c r="B125" s="90" t="s">
        <v>545</v>
      </c>
      <c r="C125" s="90" t="s">
        <v>546</v>
      </c>
      <c r="D125" s="67"/>
      <c r="E125" s="67"/>
      <c r="F125" s="68"/>
      <c r="G125" s="67">
        <v>2</v>
      </c>
      <c r="H125" s="67"/>
      <c r="I125" s="68">
        <v>0</v>
      </c>
    </row>
    <row r="126" spans="1:9" x14ac:dyDescent="0.35">
      <c r="A126" s="90" t="s">
        <v>540</v>
      </c>
      <c r="B126" s="90" t="s">
        <v>545</v>
      </c>
      <c r="C126" s="90" t="s">
        <v>547</v>
      </c>
      <c r="D126" s="67">
        <v>10</v>
      </c>
      <c r="E126" s="67"/>
      <c r="F126" s="68">
        <v>0</v>
      </c>
      <c r="G126" s="67">
        <v>7</v>
      </c>
      <c r="H126" s="67"/>
      <c r="I126" s="68">
        <v>0</v>
      </c>
    </row>
    <row r="127" spans="1:9" x14ac:dyDescent="0.35">
      <c r="A127" s="90" t="s">
        <v>548</v>
      </c>
      <c r="B127" s="90" t="s">
        <v>549</v>
      </c>
      <c r="C127" s="90" t="s">
        <v>550</v>
      </c>
      <c r="D127" s="67"/>
      <c r="E127" s="67"/>
      <c r="F127" s="68"/>
      <c r="G127" s="67">
        <v>1</v>
      </c>
      <c r="H127" s="67"/>
      <c r="I127" s="68">
        <v>0</v>
      </c>
    </row>
    <row r="128" spans="1:9" x14ac:dyDescent="0.35">
      <c r="A128" s="90" t="s">
        <v>551</v>
      </c>
      <c r="B128" s="90" t="s">
        <v>552</v>
      </c>
      <c r="C128" s="90" t="s">
        <v>553</v>
      </c>
      <c r="D128" s="67">
        <v>36</v>
      </c>
      <c r="E128" s="67">
        <v>14</v>
      </c>
      <c r="F128" s="68">
        <v>0.28000000000000003</v>
      </c>
      <c r="G128" s="67">
        <v>1</v>
      </c>
      <c r="H128" s="67"/>
      <c r="I128" s="68">
        <v>0</v>
      </c>
    </row>
    <row r="129" spans="1:9" x14ac:dyDescent="0.35">
      <c r="A129" s="90" t="s">
        <v>551</v>
      </c>
      <c r="B129" s="90" t="s">
        <v>552</v>
      </c>
      <c r="C129" s="90" t="s">
        <v>554</v>
      </c>
      <c r="D129" s="67">
        <v>34</v>
      </c>
      <c r="E129" s="67">
        <v>13</v>
      </c>
      <c r="F129" s="68">
        <v>0.27659574468085107</v>
      </c>
      <c r="G129" s="67"/>
      <c r="H129" s="67"/>
      <c r="I129" s="68"/>
    </row>
    <row r="130" spans="1:9" x14ac:dyDescent="0.35">
      <c r="A130" s="90" t="s">
        <v>551</v>
      </c>
      <c r="B130" s="90" t="s">
        <v>552</v>
      </c>
      <c r="C130" s="90" t="s">
        <v>555</v>
      </c>
      <c r="D130" s="67">
        <v>38</v>
      </c>
      <c r="E130" s="67">
        <v>15</v>
      </c>
      <c r="F130" s="68">
        <v>0.28301886792452829</v>
      </c>
      <c r="G130" s="67">
        <v>1</v>
      </c>
      <c r="H130" s="67">
        <v>1</v>
      </c>
      <c r="I130" s="68">
        <v>0.5</v>
      </c>
    </row>
    <row r="131" spans="1:9" x14ac:dyDescent="0.35">
      <c r="A131" s="90" t="s">
        <v>551</v>
      </c>
      <c r="B131" s="90" t="s">
        <v>552</v>
      </c>
      <c r="C131" s="90" t="s">
        <v>556</v>
      </c>
      <c r="D131" s="67">
        <v>36</v>
      </c>
      <c r="E131" s="67">
        <v>8</v>
      </c>
      <c r="F131" s="68">
        <v>0.18181818181818182</v>
      </c>
      <c r="G131" s="67"/>
      <c r="H131" s="67"/>
      <c r="I131" s="68"/>
    </row>
    <row r="132" spans="1:9" x14ac:dyDescent="0.35">
      <c r="A132" s="90" t="s">
        <v>551</v>
      </c>
      <c r="B132" s="90" t="s">
        <v>552</v>
      </c>
      <c r="C132" s="90" t="s">
        <v>557</v>
      </c>
      <c r="D132" s="67">
        <v>33</v>
      </c>
      <c r="E132" s="67">
        <v>11</v>
      </c>
      <c r="F132" s="68">
        <v>0.25</v>
      </c>
      <c r="G132" s="67">
        <v>1</v>
      </c>
      <c r="H132" s="67"/>
      <c r="I132" s="68">
        <v>0</v>
      </c>
    </row>
    <row r="133" spans="1:9" x14ac:dyDescent="0.35">
      <c r="A133" s="90" t="s">
        <v>558</v>
      </c>
      <c r="B133" s="90" t="s">
        <v>559</v>
      </c>
      <c r="C133" s="90" t="s">
        <v>560</v>
      </c>
      <c r="D133" s="67">
        <v>25</v>
      </c>
      <c r="E133" s="67">
        <v>10</v>
      </c>
      <c r="F133" s="68">
        <v>0.2857142857142857</v>
      </c>
      <c r="G133" s="67">
        <v>4</v>
      </c>
      <c r="H133" s="67">
        <v>1</v>
      </c>
      <c r="I133" s="68">
        <v>0.2</v>
      </c>
    </row>
    <row r="134" spans="1:9" x14ac:dyDescent="0.35">
      <c r="A134" s="90" t="s">
        <v>558</v>
      </c>
      <c r="B134" s="90" t="s">
        <v>559</v>
      </c>
      <c r="C134" s="90" t="s">
        <v>561</v>
      </c>
      <c r="D134" s="67">
        <v>19</v>
      </c>
      <c r="E134" s="67">
        <v>4</v>
      </c>
      <c r="F134" s="68">
        <v>0.17391304347826086</v>
      </c>
      <c r="G134" s="67">
        <v>4</v>
      </c>
      <c r="H134" s="67"/>
      <c r="I134" s="68">
        <v>0</v>
      </c>
    </row>
    <row r="135" spans="1:9" x14ac:dyDescent="0.35">
      <c r="A135" s="90" t="s">
        <v>558</v>
      </c>
      <c r="B135" s="90" t="s">
        <v>559</v>
      </c>
      <c r="C135" s="90" t="s">
        <v>562</v>
      </c>
      <c r="D135" s="67">
        <v>17</v>
      </c>
      <c r="E135" s="67">
        <v>5</v>
      </c>
      <c r="F135" s="68">
        <v>0.22727272727272727</v>
      </c>
      <c r="G135" s="67">
        <v>1</v>
      </c>
      <c r="H135" s="67"/>
      <c r="I135" s="68">
        <v>0</v>
      </c>
    </row>
    <row r="136" spans="1:9" x14ac:dyDescent="0.35">
      <c r="A136" s="90" t="s">
        <v>563</v>
      </c>
      <c r="B136" s="90" t="s">
        <v>564</v>
      </c>
      <c r="C136" s="90" t="s">
        <v>565</v>
      </c>
      <c r="D136" s="67">
        <v>20</v>
      </c>
      <c r="E136" s="67">
        <v>1</v>
      </c>
      <c r="F136" s="68">
        <v>4.7619047619047616E-2</v>
      </c>
      <c r="G136" s="67">
        <v>1</v>
      </c>
      <c r="H136" s="67"/>
      <c r="I136" s="68">
        <v>0</v>
      </c>
    </row>
    <row r="137" spans="1:9" x14ac:dyDescent="0.35">
      <c r="A137" s="90" t="s">
        <v>563</v>
      </c>
      <c r="B137" s="90" t="s">
        <v>564</v>
      </c>
      <c r="C137" s="90" t="s">
        <v>566</v>
      </c>
      <c r="D137" s="67">
        <v>2</v>
      </c>
      <c r="E137" s="67"/>
      <c r="F137" s="68">
        <v>0</v>
      </c>
      <c r="G137" s="67"/>
      <c r="H137" s="67"/>
      <c r="I137" s="68"/>
    </row>
    <row r="138" spans="1:9" x14ac:dyDescent="0.35">
      <c r="A138" s="90" t="s">
        <v>567</v>
      </c>
      <c r="B138" s="90" t="s">
        <v>567</v>
      </c>
      <c r="C138" s="90" t="s">
        <v>568</v>
      </c>
      <c r="D138" s="67">
        <v>2</v>
      </c>
      <c r="E138" s="67"/>
      <c r="F138" s="68">
        <v>0</v>
      </c>
      <c r="G138" s="67"/>
      <c r="H138" s="67"/>
      <c r="I138" s="68"/>
    </row>
    <row r="139" spans="1:9" x14ac:dyDescent="0.35">
      <c r="A139" s="90" t="s">
        <v>569</v>
      </c>
      <c r="B139" s="90" t="s">
        <v>570</v>
      </c>
      <c r="C139" s="90" t="s">
        <v>571</v>
      </c>
      <c r="D139" s="67">
        <v>1</v>
      </c>
      <c r="E139" s="67"/>
      <c r="F139" s="68">
        <v>0</v>
      </c>
      <c r="G139" s="67"/>
      <c r="H139" s="67"/>
      <c r="I139" s="68"/>
    </row>
    <row r="140" spans="1:9" x14ac:dyDescent="0.35">
      <c r="A140" s="90" t="s">
        <v>569</v>
      </c>
      <c r="B140" s="90" t="s">
        <v>570</v>
      </c>
      <c r="C140" s="90" t="s">
        <v>572</v>
      </c>
      <c r="D140" s="67">
        <v>24</v>
      </c>
      <c r="E140" s="67"/>
      <c r="F140" s="68">
        <v>0</v>
      </c>
      <c r="G140" s="67">
        <v>3</v>
      </c>
      <c r="H140" s="67"/>
      <c r="I140" s="68">
        <v>0</v>
      </c>
    </row>
    <row r="141" spans="1:9" x14ac:dyDescent="0.35">
      <c r="A141" s="90" t="s">
        <v>569</v>
      </c>
      <c r="B141" s="90" t="s">
        <v>570</v>
      </c>
      <c r="C141" s="90" t="s">
        <v>573</v>
      </c>
      <c r="D141" s="67">
        <v>23</v>
      </c>
      <c r="E141" s="67"/>
      <c r="F141" s="68">
        <v>0</v>
      </c>
      <c r="G141" s="67">
        <v>6</v>
      </c>
      <c r="H141" s="67"/>
      <c r="I141" s="68">
        <v>0</v>
      </c>
    </row>
    <row r="142" spans="1:9" x14ac:dyDescent="0.35">
      <c r="A142" s="90" t="s">
        <v>574</v>
      </c>
      <c r="B142" s="90" t="s">
        <v>575</v>
      </c>
      <c r="C142" s="90" t="s">
        <v>576</v>
      </c>
      <c r="D142" s="67">
        <v>3</v>
      </c>
      <c r="E142" s="67"/>
      <c r="F142" s="68">
        <v>0</v>
      </c>
      <c r="G142" s="67"/>
      <c r="H142" s="67"/>
      <c r="I142" s="68"/>
    </row>
    <row r="143" spans="1:9" x14ac:dyDescent="0.35">
      <c r="A143" s="90" t="s">
        <v>577</v>
      </c>
      <c r="B143" s="90" t="s">
        <v>578</v>
      </c>
      <c r="C143" s="90" t="s">
        <v>579</v>
      </c>
      <c r="D143" s="67">
        <v>23</v>
      </c>
      <c r="E143" s="67"/>
      <c r="F143" s="68">
        <v>0</v>
      </c>
      <c r="G143" s="67">
        <v>4</v>
      </c>
      <c r="H143" s="67"/>
      <c r="I143" s="68">
        <v>0</v>
      </c>
    </row>
    <row r="144" spans="1:9" x14ac:dyDescent="0.35">
      <c r="A144" s="90" t="s">
        <v>580</v>
      </c>
      <c r="B144" s="90" t="s">
        <v>581</v>
      </c>
      <c r="C144" s="90" t="s">
        <v>582</v>
      </c>
      <c r="D144" s="67">
        <v>2</v>
      </c>
      <c r="E144" s="67"/>
      <c r="F144" s="68">
        <v>0</v>
      </c>
      <c r="G144" s="67">
        <v>2</v>
      </c>
      <c r="H144" s="67">
        <v>1</v>
      </c>
      <c r="I144" s="68">
        <v>0.33333333333333331</v>
      </c>
    </row>
    <row r="145" spans="1:9" x14ac:dyDescent="0.35">
      <c r="A145" s="90" t="s">
        <v>580</v>
      </c>
      <c r="B145" s="90" t="s">
        <v>581</v>
      </c>
      <c r="C145" s="90" t="s">
        <v>583</v>
      </c>
      <c r="D145" s="67">
        <v>15</v>
      </c>
      <c r="E145" s="67"/>
      <c r="F145" s="68">
        <v>0</v>
      </c>
      <c r="G145" s="67">
        <v>5</v>
      </c>
      <c r="H145" s="67"/>
      <c r="I145" s="68">
        <v>0</v>
      </c>
    </row>
    <row r="146" spans="1:9" x14ac:dyDescent="0.35">
      <c r="A146" s="90" t="s">
        <v>584</v>
      </c>
      <c r="B146" s="90" t="s">
        <v>584</v>
      </c>
      <c r="C146" s="90" t="s">
        <v>585</v>
      </c>
      <c r="D146" s="67">
        <v>1</v>
      </c>
      <c r="E146" s="67"/>
      <c r="F146" s="68">
        <v>0</v>
      </c>
      <c r="G146" s="67"/>
      <c r="H146" s="67"/>
      <c r="I146" s="68"/>
    </row>
    <row r="147" spans="1:9" x14ac:dyDescent="0.35">
      <c r="A147" s="90" t="s">
        <v>586</v>
      </c>
      <c r="B147" s="90" t="s">
        <v>587</v>
      </c>
      <c r="C147" s="90" t="s">
        <v>588</v>
      </c>
      <c r="D147" s="67">
        <v>14</v>
      </c>
      <c r="E147" s="67">
        <v>1</v>
      </c>
      <c r="F147" s="68">
        <v>6.6666666666666666E-2</v>
      </c>
      <c r="G147" s="67">
        <v>15</v>
      </c>
      <c r="H147" s="67"/>
      <c r="I147" s="68">
        <v>0</v>
      </c>
    </row>
    <row r="148" spans="1:9" x14ac:dyDescent="0.35">
      <c r="A148" s="90" t="s">
        <v>589</v>
      </c>
      <c r="B148" s="90" t="s">
        <v>589</v>
      </c>
      <c r="C148" s="90" t="s">
        <v>590</v>
      </c>
      <c r="D148" s="67">
        <v>6</v>
      </c>
      <c r="E148" s="67"/>
      <c r="F148" s="68">
        <v>0</v>
      </c>
      <c r="G148" s="67">
        <v>6</v>
      </c>
      <c r="H148" s="67">
        <v>2</v>
      </c>
      <c r="I148" s="68">
        <v>0.25</v>
      </c>
    </row>
    <row r="149" spans="1:9" x14ac:dyDescent="0.35">
      <c r="A149" s="90" t="s">
        <v>589</v>
      </c>
      <c r="B149" s="90" t="s">
        <v>589</v>
      </c>
      <c r="C149" s="90" t="s">
        <v>591</v>
      </c>
      <c r="D149" s="67">
        <v>70</v>
      </c>
      <c r="E149" s="67">
        <v>2</v>
      </c>
      <c r="F149" s="68">
        <v>2.7777777777777776E-2</v>
      </c>
      <c r="G149" s="67">
        <v>22</v>
      </c>
      <c r="H149" s="67"/>
      <c r="I149" s="68">
        <v>0</v>
      </c>
    </row>
    <row r="150" spans="1:9" x14ac:dyDescent="0.35">
      <c r="A150" s="90" t="s">
        <v>589</v>
      </c>
      <c r="B150" s="90" t="s">
        <v>589</v>
      </c>
      <c r="C150" s="90" t="s">
        <v>592</v>
      </c>
      <c r="D150" s="67">
        <v>1</v>
      </c>
      <c r="E150" s="67"/>
      <c r="F150" s="68">
        <v>0</v>
      </c>
      <c r="G150" s="67"/>
      <c r="H150" s="67"/>
      <c r="I150" s="68"/>
    </row>
    <row r="151" spans="1:9" x14ac:dyDescent="0.35">
      <c r="A151" s="90" t="s">
        <v>593</v>
      </c>
      <c r="B151" s="90" t="s">
        <v>594</v>
      </c>
      <c r="C151" s="90" t="s">
        <v>595</v>
      </c>
      <c r="D151" s="67">
        <v>49</v>
      </c>
      <c r="E151" s="67"/>
      <c r="F151" s="68">
        <v>0</v>
      </c>
      <c r="G151" s="67">
        <v>32</v>
      </c>
      <c r="H151" s="67"/>
      <c r="I151" s="68">
        <v>0</v>
      </c>
    </row>
    <row r="152" spans="1:9" x14ac:dyDescent="0.35">
      <c r="A152" s="90" t="s">
        <v>593</v>
      </c>
      <c r="B152" s="90" t="s">
        <v>594</v>
      </c>
      <c r="C152" s="90" t="s">
        <v>596</v>
      </c>
      <c r="D152" s="67">
        <v>9</v>
      </c>
      <c r="E152" s="67"/>
      <c r="F152" s="68">
        <v>0</v>
      </c>
      <c r="G152" s="67">
        <v>2</v>
      </c>
      <c r="H152" s="67"/>
      <c r="I152" s="68">
        <v>0</v>
      </c>
    </row>
    <row r="153" spans="1:9" x14ac:dyDescent="0.35">
      <c r="A153" s="90" t="s">
        <v>597</v>
      </c>
      <c r="B153" s="90" t="s">
        <v>598</v>
      </c>
      <c r="C153" s="90" t="s">
        <v>599</v>
      </c>
      <c r="D153" s="67">
        <v>5</v>
      </c>
      <c r="E153" s="67"/>
      <c r="F153" s="68">
        <v>0</v>
      </c>
      <c r="G153" s="67">
        <v>8</v>
      </c>
      <c r="H153" s="67"/>
      <c r="I153" s="68">
        <v>0</v>
      </c>
    </row>
    <row r="154" spans="1:9" x14ac:dyDescent="0.35">
      <c r="A154" s="90" t="s">
        <v>600</v>
      </c>
      <c r="B154" s="90" t="s">
        <v>600</v>
      </c>
      <c r="C154" s="90" t="s">
        <v>601</v>
      </c>
      <c r="D154" s="67">
        <v>5</v>
      </c>
      <c r="E154" s="67"/>
      <c r="F154" s="68">
        <v>0</v>
      </c>
      <c r="G154" s="67">
        <v>5</v>
      </c>
      <c r="H154" s="67"/>
      <c r="I154" s="68">
        <v>0</v>
      </c>
    </row>
    <row r="155" spans="1:9" x14ac:dyDescent="0.35">
      <c r="A155" s="90" t="s">
        <v>602</v>
      </c>
      <c r="B155" s="90" t="s">
        <v>602</v>
      </c>
      <c r="C155" s="90" t="s">
        <v>603</v>
      </c>
      <c r="D155" s="67">
        <v>3</v>
      </c>
      <c r="E155" s="67"/>
      <c r="F155" s="68">
        <v>0</v>
      </c>
      <c r="G155" s="67">
        <v>6</v>
      </c>
      <c r="H155" s="67"/>
      <c r="I155" s="68">
        <v>0</v>
      </c>
    </row>
    <row r="156" spans="1:9" x14ac:dyDescent="0.35">
      <c r="A156" s="90" t="s">
        <v>604</v>
      </c>
      <c r="B156" s="90" t="s">
        <v>604</v>
      </c>
      <c r="C156" s="90" t="s">
        <v>605</v>
      </c>
      <c r="D156" s="67">
        <v>5</v>
      </c>
      <c r="E156" s="67"/>
      <c r="F156" s="68">
        <v>0</v>
      </c>
      <c r="G156" s="67">
        <v>2</v>
      </c>
      <c r="H156" s="67"/>
      <c r="I156" s="68">
        <v>0</v>
      </c>
    </row>
    <row r="157" spans="1:9" x14ac:dyDescent="0.35">
      <c r="A157" s="90" t="s">
        <v>604</v>
      </c>
      <c r="B157" s="90" t="s">
        <v>604</v>
      </c>
      <c r="C157" s="90" t="s">
        <v>606</v>
      </c>
      <c r="D157" s="67">
        <v>5</v>
      </c>
      <c r="E157" s="67"/>
      <c r="F157" s="68">
        <v>0</v>
      </c>
      <c r="G157" s="67">
        <v>6</v>
      </c>
      <c r="H157" s="67"/>
      <c r="I157" s="68">
        <v>0</v>
      </c>
    </row>
    <row r="158" spans="1:9" x14ac:dyDescent="0.35">
      <c r="A158" s="90" t="s">
        <v>607</v>
      </c>
      <c r="B158" s="90" t="s">
        <v>607</v>
      </c>
      <c r="C158" s="90" t="s">
        <v>608</v>
      </c>
      <c r="D158" s="67">
        <v>6</v>
      </c>
      <c r="E158" s="67"/>
      <c r="F158" s="68">
        <v>0</v>
      </c>
      <c r="G158" s="67">
        <v>7</v>
      </c>
      <c r="H158" s="67"/>
      <c r="I158" s="68">
        <v>0</v>
      </c>
    </row>
    <row r="159" spans="1:9" x14ac:dyDescent="0.35">
      <c r="A159" s="90" t="s">
        <v>609</v>
      </c>
      <c r="B159" s="90" t="s">
        <v>610</v>
      </c>
      <c r="C159" s="90" t="s">
        <v>611</v>
      </c>
      <c r="D159" s="67">
        <v>3</v>
      </c>
      <c r="E159" s="67"/>
      <c r="F159" s="68">
        <v>0</v>
      </c>
      <c r="G159" s="67"/>
      <c r="H159" s="67"/>
      <c r="I159" s="68"/>
    </row>
    <row r="160" spans="1:9" x14ac:dyDescent="0.35">
      <c r="A160" s="90" t="s">
        <v>612</v>
      </c>
      <c r="B160" s="90" t="s">
        <v>613</v>
      </c>
      <c r="C160" s="90" t="s">
        <v>614</v>
      </c>
      <c r="D160" s="67">
        <v>1</v>
      </c>
      <c r="E160" s="67"/>
      <c r="F160" s="68">
        <v>0</v>
      </c>
      <c r="G160" s="67"/>
      <c r="H160" s="67"/>
      <c r="I160" s="68"/>
    </row>
    <row r="161" spans="1:9" x14ac:dyDescent="0.35">
      <c r="A161" s="90" t="s">
        <v>615</v>
      </c>
      <c r="B161" s="90" t="s">
        <v>616</v>
      </c>
      <c r="C161" s="90" t="s">
        <v>617</v>
      </c>
      <c r="D161" s="67">
        <v>8</v>
      </c>
      <c r="E161" s="67"/>
      <c r="F161" s="68">
        <v>0</v>
      </c>
      <c r="G161" s="67">
        <v>2</v>
      </c>
      <c r="H161" s="67"/>
      <c r="I161" s="68">
        <v>0</v>
      </c>
    </row>
    <row r="162" spans="1:9" x14ac:dyDescent="0.35">
      <c r="A162" s="90" t="s">
        <v>618</v>
      </c>
      <c r="B162" s="90" t="s">
        <v>619</v>
      </c>
      <c r="C162" s="90" t="s">
        <v>620</v>
      </c>
      <c r="D162" s="67">
        <v>2</v>
      </c>
      <c r="E162" s="67"/>
      <c r="F162" s="68">
        <v>0</v>
      </c>
      <c r="G162" s="67">
        <v>1</v>
      </c>
      <c r="H162" s="67"/>
      <c r="I162" s="68">
        <v>0</v>
      </c>
    </row>
    <row r="163" spans="1:9" x14ac:dyDescent="0.35">
      <c r="A163" s="90" t="s">
        <v>621</v>
      </c>
      <c r="B163" s="90" t="s">
        <v>622</v>
      </c>
      <c r="C163" s="90" t="s">
        <v>623</v>
      </c>
      <c r="D163" s="67">
        <v>1</v>
      </c>
      <c r="E163" s="67"/>
      <c r="F163" s="68">
        <v>0</v>
      </c>
      <c r="G163" s="67">
        <v>8</v>
      </c>
      <c r="H163" s="67"/>
      <c r="I163" s="68">
        <v>0</v>
      </c>
    </row>
    <row r="164" spans="1:9" x14ac:dyDescent="0.35">
      <c r="A164" s="90" t="s">
        <v>624</v>
      </c>
      <c r="B164" s="90" t="s">
        <v>625</v>
      </c>
      <c r="C164" s="90" t="s">
        <v>626</v>
      </c>
      <c r="D164" s="67">
        <v>29</v>
      </c>
      <c r="E164" s="67"/>
      <c r="F164" s="68">
        <v>0</v>
      </c>
      <c r="G164" s="67">
        <v>5</v>
      </c>
      <c r="H164" s="67"/>
      <c r="I164" s="68">
        <v>0</v>
      </c>
    </row>
    <row r="165" spans="1:9" x14ac:dyDescent="0.35">
      <c r="A165" s="90" t="s">
        <v>627</v>
      </c>
      <c r="B165" s="90" t="s">
        <v>628</v>
      </c>
      <c r="C165" s="90" t="s">
        <v>629</v>
      </c>
      <c r="D165" s="67">
        <v>6</v>
      </c>
      <c r="E165" s="67"/>
      <c r="F165" s="68">
        <v>0</v>
      </c>
      <c r="G165" s="67"/>
      <c r="H165" s="67"/>
      <c r="I165" s="68"/>
    </row>
    <row r="166" spans="1:9" x14ac:dyDescent="0.35">
      <c r="A166" s="90" t="s">
        <v>630</v>
      </c>
      <c r="B166" s="90" t="s">
        <v>631</v>
      </c>
      <c r="C166" s="90" t="s">
        <v>632</v>
      </c>
      <c r="D166" s="67">
        <v>3</v>
      </c>
      <c r="E166" s="67"/>
      <c r="F166" s="68">
        <v>0</v>
      </c>
      <c r="G166" s="67">
        <v>2</v>
      </c>
      <c r="H166" s="67"/>
      <c r="I166" s="68">
        <v>0</v>
      </c>
    </row>
    <row r="167" spans="1:9" x14ac:dyDescent="0.35">
      <c r="A167" s="90" t="s">
        <v>633</v>
      </c>
      <c r="B167" s="90" t="s">
        <v>634</v>
      </c>
      <c r="C167" s="90" t="s">
        <v>635</v>
      </c>
      <c r="D167" s="67">
        <v>3</v>
      </c>
      <c r="E167" s="67"/>
      <c r="F167" s="68">
        <v>0</v>
      </c>
      <c r="G167" s="67">
        <v>2</v>
      </c>
      <c r="H167" s="67"/>
      <c r="I167" s="68">
        <v>0</v>
      </c>
    </row>
    <row r="168" spans="1:9" x14ac:dyDescent="0.35">
      <c r="A168" s="90" t="s">
        <v>636</v>
      </c>
      <c r="B168" s="90" t="s">
        <v>637</v>
      </c>
      <c r="C168" s="90" t="s">
        <v>638</v>
      </c>
      <c r="D168" s="67">
        <v>7</v>
      </c>
      <c r="E168" s="67">
        <v>1</v>
      </c>
      <c r="F168" s="68">
        <v>0.125</v>
      </c>
      <c r="G168" s="67">
        <v>4</v>
      </c>
      <c r="H168" s="67">
        <v>2</v>
      </c>
      <c r="I168" s="68">
        <v>0.33333333333333331</v>
      </c>
    </row>
    <row r="169" spans="1:9" x14ac:dyDescent="0.35">
      <c r="A169" s="90" t="s">
        <v>636</v>
      </c>
      <c r="B169" s="90" t="s">
        <v>637</v>
      </c>
      <c r="C169" s="90" t="s">
        <v>639</v>
      </c>
      <c r="D169" s="67">
        <v>16</v>
      </c>
      <c r="E169" s="67">
        <v>1</v>
      </c>
      <c r="F169" s="68">
        <v>5.8823529411764705E-2</v>
      </c>
      <c r="G169" s="67">
        <v>6</v>
      </c>
      <c r="H169" s="67"/>
      <c r="I169" s="68">
        <v>0</v>
      </c>
    </row>
    <row r="170" spans="1:9" x14ac:dyDescent="0.35">
      <c r="A170" s="90" t="s">
        <v>640</v>
      </c>
      <c r="B170" s="90" t="s">
        <v>640</v>
      </c>
      <c r="C170" s="90" t="s">
        <v>641</v>
      </c>
      <c r="D170" s="67">
        <v>4</v>
      </c>
      <c r="E170" s="67"/>
      <c r="F170" s="68">
        <v>0</v>
      </c>
      <c r="G170" s="67">
        <v>2</v>
      </c>
      <c r="H170" s="67"/>
      <c r="I170" s="68">
        <v>0</v>
      </c>
    </row>
    <row r="171" spans="1:9" x14ac:dyDescent="0.35">
      <c r="A171" s="90" t="s">
        <v>642</v>
      </c>
      <c r="B171" s="90" t="s">
        <v>642</v>
      </c>
      <c r="C171" s="90" t="s">
        <v>643</v>
      </c>
      <c r="D171" s="67"/>
      <c r="E171" s="67"/>
      <c r="F171" s="68"/>
      <c r="G171" s="67">
        <v>1</v>
      </c>
      <c r="H171" s="67"/>
      <c r="I171" s="68">
        <v>0</v>
      </c>
    </row>
    <row r="172" spans="1:9" x14ac:dyDescent="0.35">
      <c r="A172" s="90" t="s">
        <v>644</v>
      </c>
      <c r="B172" s="90" t="s">
        <v>645</v>
      </c>
      <c r="C172" s="90" t="s">
        <v>646</v>
      </c>
      <c r="D172" s="67">
        <v>10</v>
      </c>
      <c r="E172" s="67">
        <v>3</v>
      </c>
      <c r="F172" s="68">
        <v>0.23076923076923078</v>
      </c>
      <c r="G172" s="67">
        <v>20</v>
      </c>
      <c r="H172" s="67">
        <v>3</v>
      </c>
      <c r="I172" s="68">
        <v>0.13043478260869565</v>
      </c>
    </row>
    <row r="173" spans="1:9" x14ac:dyDescent="0.35">
      <c r="A173" s="90" t="s">
        <v>644</v>
      </c>
      <c r="B173" s="90" t="s">
        <v>645</v>
      </c>
      <c r="C173" s="90" t="s">
        <v>647</v>
      </c>
      <c r="D173" s="67">
        <v>11</v>
      </c>
      <c r="E173" s="67">
        <v>3</v>
      </c>
      <c r="F173" s="68">
        <v>0.21428571428571427</v>
      </c>
      <c r="G173" s="67">
        <v>12</v>
      </c>
      <c r="H173" s="67">
        <v>3</v>
      </c>
      <c r="I173" s="68">
        <v>0.2</v>
      </c>
    </row>
    <row r="174" spans="1:9" x14ac:dyDescent="0.35">
      <c r="A174" s="90" t="s">
        <v>644</v>
      </c>
      <c r="B174" s="90" t="s">
        <v>645</v>
      </c>
      <c r="C174" s="90" t="s">
        <v>648</v>
      </c>
      <c r="D174" s="67">
        <v>13</v>
      </c>
      <c r="E174" s="67">
        <v>4</v>
      </c>
      <c r="F174" s="68">
        <v>0.23529411764705882</v>
      </c>
      <c r="G174" s="67">
        <v>10</v>
      </c>
      <c r="H174" s="67"/>
      <c r="I174" s="68">
        <v>0</v>
      </c>
    </row>
    <row r="175" spans="1:9" x14ac:dyDescent="0.35">
      <c r="A175" s="90" t="s">
        <v>649</v>
      </c>
      <c r="B175" s="90" t="s">
        <v>650</v>
      </c>
      <c r="C175" s="90" t="s">
        <v>651</v>
      </c>
      <c r="D175" s="67">
        <v>15</v>
      </c>
      <c r="E175" s="67"/>
      <c r="F175" s="68">
        <v>0</v>
      </c>
      <c r="G175" s="67">
        <v>17</v>
      </c>
      <c r="H175" s="67"/>
      <c r="I175" s="68">
        <v>0</v>
      </c>
    </row>
    <row r="176" spans="1:9" x14ac:dyDescent="0.35">
      <c r="A176" s="90" t="s">
        <v>649</v>
      </c>
      <c r="B176" s="90" t="s">
        <v>650</v>
      </c>
      <c r="C176" s="90" t="s">
        <v>652</v>
      </c>
      <c r="D176" s="67">
        <v>13</v>
      </c>
      <c r="E176" s="67"/>
      <c r="F176" s="68">
        <v>0</v>
      </c>
      <c r="G176" s="67">
        <v>10</v>
      </c>
      <c r="H176" s="67"/>
      <c r="I176" s="68">
        <v>0</v>
      </c>
    </row>
    <row r="177" spans="1:9" x14ac:dyDescent="0.35">
      <c r="A177" s="90" t="s">
        <v>653</v>
      </c>
      <c r="B177" s="90" t="s">
        <v>654</v>
      </c>
      <c r="C177" s="90" t="s">
        <v>655</v>
      </c>
      <c r="D177" s="67">
        <v>11</v>
      </c>
      <c r="E177" s="67">
        <v>5</v>
      </c>
      <c r="F177" s="68">
        <v>0.3125</v>
      </c>
      <c r="G177" s="67">
        <v>4</v>
      </c>
      <c r="H177" s="67">
        <v>2</v>
      </c>
      <c r="I177" s="68">
        <v>0.33333333333333331</v>
      </c>
    </row>
    <row r="178" spans="1:9" x14ac:dyDescent="0.35">
      <c r="A178" s="90" t="s">
        <v>653</v>
      </c>
      <c r="B178" s="90" t="s">
        <v>654</v>
      </c>
      <c r="C178" s="90" t="s">
        <v>656</v>
      </c>
      <c r="D178" s="67">
        <v>12</v>
      </c>
      <c r="E178" s="67">
        <v>5</v>
      </c>
      <c r="F178" s="68">
        <v>0.29411764705882354</v>
      </c>
      <c r="G178" s="67">
        <v>8</v>
      </c>
      <c r="H178" s="67">
        <v>1</v>
      </c>
      <c r="I178" s="68">
        <v>0.1111111111111111</v>
      </c>
    </row>
    <row r="179" spans="1:9" x14ac:dyDescent="0.35">
      <c r="A179" s="90" t="s">
        <v>653</v>
      </c>
      <c r="B179" s="90" t="s">
        <v>654</v>
      </c>
      <c r="C179" s="90" t="s">
        <v>657</v>
      </c>
      <c r="D179" s="67">
        <v>11</v>
      </c>
      <c r="E179" s="67">
        <v>5</v>
      </c>
      <c r="F179" s="68">
        <v>0.3125</v>
      </c>
      <c r="G179" s="67">
        <v>4</v>
      </c>
      <c r="H179" s="67"/>
      <c r="I179" s="68">
        <v>0</v>
      </c>
    </row>
    <row r="180" spans="1:9" x14ac:dyDescent="0.35">
      <c r="A180" s="90" t="s">
        <v>658</v>
      </c>
      <c r="B180" s="90" t="s">
        <v>659</v>
      </c>
      <c r="C180" s="90" t="s">
        <v>660</v>
      </c>
      <c r="D180" s="67">
        <v>54</v>
      </c>
      <c r="E180" s="67">
        <v>17</v>
      </c>
      <c r="F180" s="68">
        <v>0.23943661971830985</v>
      </c>
      <c r="G180" s="67">
        <v>40</v>
      </c>
      <c r="H180" s="67">
        <v>7</v>
      </c>
      <c r="I180" s="68">
        <v>0.14893617021276595</v>
      </c>
    </row>
    <row r="181" spans="1:9" x14ac:dyDescent="0.35">
      <c r="A181" s="90" t="s">
        <v>658</v>
      </c>
      <c r="B181" s="90" t="s">
        <v>659</v>
      </c>
      <c r="C181" s="90" t="s">
        <v>661</v>
      </c>
      <c r="D181" s="67">
        <v>69</v>
      </c>
      <c r="E181" s="67">
        <v>17</v>
      </c>
      <c r="F181" s="68">
        <v>0.19767441860465115</v>
      </c>
      <c r="G181" s="67">
        <v>40</v>
      </c>
      <c r="H181" s="67">
        <v>9</v>
      </c>
      <c r="I181" s="68">
        <v>0.18367346938775511</v>
      </c>
    </row>
    <row r="182" spans="1:9" x14ac:dyDescent="0.35">
      <c r="A182" s="90" t="s">
        <v>658</v>
      </c>
      <c r="B182" s="90" t="s">
        <v>659</v>
      </c>
      <c r="C182" s="90" t="s">
        <v>662</v>
      </c>
      <c r="D182" s="67">
        <v>65</v>
      </c>
      <c r="E182" s="67">
        <v>15</v>
      </c>
      <c r="F182" s="68">
        <v>0.1875</v>
      </c>
      <c r="G182" s="67">
        <v>47</v>
      </c>
      <c r="H182" s="67">
        <v>12</v>
      </c>
      <c r="I182" s="68">
        <v>0.20338983050847459</v>
      </c>
    </row>
    <row r="183" spans="1:9" x14ac:dyDescent="0.35">
      <c r="A183" s="90" t="s">
        <v>658</v>
      </c>
      <c r="B183" s="90" t="s">
        <v>659</v>
      </c>
      <c r="C183" s="90" t="s">
        <v>663</v>
      </c>
      <c r="D183" s="67">
        <v>65</v>
      </c>
      <c r="E183" s="67">
        <v>20</v>
      </c>
      <c r="F183" s="68">
        <v>0.23529411764705882</v>
      </c>
      <c r="G183" s="67">
        <v>33</v>
      </c>
      <c r="H183" s="67">
        <v>7</v>
      </c>
      <c r="I183" s="68">
        <v>0.17499999999999999</v>
      </c>
    </row>
    <row r="184" spans="1:9" x14ac:dyDescent="0.35">
      <c r="A184" s="90" t="s">
        <v>658</v>
      </c>
      <c r="B184" s="90" t="s">
        <v>659</v>
      </c>
      <c r="C184" s="90" t="s">
        <v>664</v>
      </c>
      <c r="D184" s="67">
        <v>67</v>
      </c>
      <c r="E184" s="67">
        <v>13</v>
      </c>
      <c r="F184" s="68">
        <v>0.16250000000000001</v>
      </c>
      <c r="G184" s="67">
        <v>38</v>
      </c>
      <c r="H184" s="67">
        <v>8</v>
      </c>
      <c r="I184" s="68">
        <v>0.17391304347826086</v>
      </c>
    </row>
    <row r="185" spans="1:9" x14ac:dyDescent="0.35">
      <c r="A185" s="90" t="s">
        <v>658</v>
      </c>
      <c r="B185" s="90" t="s">
        <v>659</v>
      </c>
      <c r="C185" s="90" t="s">
        <v>665</v>
      </c>
      <c r="D185" s="67">
        <v>78</v>
      </c>
      <c r="E185" s="67"/>
      <c r="F185" s="68">
        <v>0</v>
      </c>
      <c r="G185" s="67">
        <v>49</v>
      </c>
      <c r="H185" s="67">
        <v>1</v>
      </c>
      <c r="I185" s="68">
        <v>0.02</v>
      </c>
    </row>
    <row r="186" spans="1:9" x14ac:dyDescent="0.35">
      <c r="A186" s="90" t="s">
        <v>658</v>
      </c>
      <c r="B186" s="90" t="s">
        <v>659</v>
      </c>
      <c r="C186" s="90" t="s">
        <v>666</v>
      </c>
      <c r="D186" s="67">
        <v>1</v>
      </c>
      <c r="E186" s="67"/>
      <c r="F186" s="68">
        <v>0</v>
      </c>
      <c r="G186" s="67">
        <v>1</v>
      </c>
      <c r="H186" s="67"/>
      <c r="I186" s="68">
        <v>0</v>
      </c>
    </row>
    <row r="187" spans="1:9" x14ac:dyDescent="0.35">
      <c r="A187" s="90" t="s">
        <v>667</v>
      </c>
      <c r="B187" s="90" t="s">
        <v>668</v>
      </c>
      <c r="C187" s="90" t="s">
        <v>669</v>
      </c>
      <c r="D187" s="67">
        <v>42</v>
      </c>
      <c r="E187" s="67"/>
      <c r="F187" s="68">
        <v>0</v>
      </c>
      <c r="G187" s="67">
        <v>3</v>
      </c>
      <c r="H187" s="67"/>
      <c r="I187" s="68">
        <v>0</v>
      </c>
    </row>
    <row r="188" spans="1:9" x14ac:dyDescent="0.35">
      <c r="A188" s="90" t="s">
        <v>667</v>
      </c>
      <c r="B188" s="90" t="s">
        <v>668</v>
      </c>
      <c r="C188" s="90" t="s">
        <v>670</v>
      </c>
      <c r="D188" s="67">
        <v>30</v>
      </c>
      <c r="E188" s="67"/>
      <c r="F188" s="68">
        <v>0</v>
      </c>
      <c r="G188" s="67">
        <v>6</v>
      </c>
      <c r="H188" s="67"/>
      <c r="I188" s="68">
        <v>0</v>
      </c>
    </row>
    <row r="189" spans="1:9" x14ac:dyDescent="0.35">
      <c r="A189" s="90" t="s">
        <v>667</v>
      </c>
      <c r="B189" s="90" t="s">
        <v>668</v>
      </c>
      <c r="C189" s="90" t="s">
        <v>671</v>
      </c>
      <c r="D189" s="67">
        <v>34</v>
      </c>
      <c r="E189" s="67"/>
      <c r="F189" s="68">
        <v>0</v>
      </c>
      <c r="G189" s="67">
        <v>6</v>
      </c>
      <c r="H189" s="67"/>
      <c r="I189" s="68">
        <v>0</v>
      </c>
    </row>
    <row r="190" spans="1:9" x14ac:dyDescent="0.35">
      <c r="A190" s="90" t="s">
        <v>672</v>
      </c>
      <c r="B190" s="90" t="s">
        <v>673</v>
      </c>
      <c r="C190" s="90" t="s">
        <v>674</v>
      </c>
      <c r="D190" s="67">
        <v>98</v>
      </c>
      <c r="E190" s="67"/>
      <c r="F190" s="68">
        <v>0</v>
      </c>
      <c r="G190" s="67">
        <v>18</v>
      </c>
      <c r="H190" s="67"/>
      <c r="I190" s="68">
        <v>0</v>
      </c>
    </row>
    <row r="191" spans="1:9" x14ac:dyDescent="0.35">
      <c r="A191" s="90" t="s">
        <v>672</v>
      </c>
      <c r="B191" s="90" t="s">
        <v>673</v>
      </c>
      <c r="C191" s="90" t="s">
        <v>675</v>
      </c>
      <c r="D191" s="67">
        <v>103</v>
      </c>
      <c r="E191" s="67"/>
      <c r="F191" s="68">
        <v>0</v>
      </c>
      <c r="G191" s="67">
        <v>15</v>
      </c>
      <c r="H191" s="67"/>
      <c r="I191" s="68">
        <v>0</v>
      </c>
    </row>
    <row r="192" spans="1:9" x14ac:dyDescent="0.35">
      <c r="A192" s="90" t="s">
        <v>672</v>
      </c>
      <c r="B192" s="90" t="s">
        <v>673</v>
      </c>
      <c r="C192" s="90" t="s">
        <v>676</v>
      </c>
      <c r="D192" s="67">
        <v>65</v>
      </c>
      <c r="E192" s="67"/>
      <c r="F192" s="68">
        <v>0</v>
      </c>
      <c r="G192" s="67">
        <v>21</v>
      </c>
      <c r="H192" s="67"/>
      <c r="I192" s="68">
        <v>0</v>
      </c>
    </row>
    <row r="193" spans="1:9" x14ac:dyDescent="0.35">
      <c r="A193" s="90" t="s">
        <v>672</v>
      </c>
      <c r="B193" s="90" t="s">
        <v>673</v>
      </c>
      <c r="C193" s="90" t="s">
        <v>677</v>
      </c>
      <c r="D193" s="67">
        <v>29</v>
      </c>
      <c r="E193" s="67"/>
      <c r="F193" s="68">
        <v>0</v>
      </c>
      <c r="G193" s="67">
        <v>3</v>
      </c>
      <c r="H193" s="67"/>
      <c r="I193" s="68">
        <v>0</v>
      </c>
    </row>
    <row r="194" spans="1:9" x14ac:dyDescent="0.35">
      <c r="A194" s="90" t="s">
        <v>672</v>
      </c>
      <c r="B194" s="90" t="s">
        <v>673</v>
      </c>
      <c r="C194" s="90" t="s">
        <v>678</v>
      </c>
      <c r="D194" s="67">
        <v>16</v>
      </c>
      <c r="E194" s="67"/>
      <c r="F194" s="68">
        <v>0</v>
      </c>
      <c r="G194" s="67">
        <v>4</v>
      </c>
      <c r="H194" s="67"/>
      <c r="I194" s="68">
        <v>0</v>
      </c>
    </row>
    <row r="195" spans="1:9" x14ac:dyDescent="0.35">
      <c r="A195" s="90" t="s">
        <v>672</v>
      </c>
      <c r="B195" s="90" t="s">
        <v>673</v>
      </c>
      <c r="C195" s="90" t="s">
        <v>679</v>
      </c>
      <c r="D195" s="67">
        <v>86</v>
      </c>
      <c r="E195" s="67"/>
      <c r="F195" s="68">
        <v>0</v>
      </c>
      <c r="G195" s="67">
        <v>11</v>
      </c>
      <c r="H195" s="67"/>
      <c r="I195" s="68">
        <v>0</v>
      </c>
    </row>
    <row r="196" spans="1:9" x14ac:dyDescent="0.35">
      <c r="A196" s="90" t="s">
        <v>672</v>
      </c>
      <c r="B196" s="90" t="s">
        <v>673</v>
      </c>
      <c r="C196" s="90" t="s">
        <v>680</v>
      </c>
      <c r="D196" s="67">
        <v>68</v>
      </c>
      <c r="E196" s="67"/>
      <c r="F196" s="68">
        <v>0</v>
      </c>
      <c r="G196" s="67">
        <v>19</v>
      </c>
      <c r="H196" s="67"/>
      <c r="I196" s="68">
        <v>0</v>
      </c>
    </row>
    <row r="197" spans="1:9" x14ac:dyDescent="0.35">
      <c r="A197" s="90" t="s">
        <v>672</v>
      </c>
      <c r="B197" s="90" t="s">
        <v>673</v>
      </c>
      <c r="C197" s="90" t="s">
        <v>681</v>
      </c>
      <c r="D197" s="67">
        <v>81</v>
      </c>
      <c r="E197" s="67"/>
      <c r="F197" s="68">
        <v>0</v>
      </c>
      <c r="G197" s="67">
        <v>11</v>
      </c>
      <c r="H197" s="67"/>
      <c r="I197" s="68">
        <v>0</v>
      </c>
    </row>
    <row r="198" spans="1:9" x14ac:dyDescent="0.35">
      <c r="A198" s="90" t="s">
        <v>672</v>
      </c>
      <c r="B198" s="90" t="s">
        <v>673</v>
      </c>
      <c r="C198" s="90" t="s">
        <v>682</v>
      </c>
      <c r="D198" s="67">
        <v>89</v>
      </c>
      <c r="E198" s="67"/>
      <c r="F198" s="68">
        <v>0</v>
      </c>
      <c r="G198" s="67">
        <v>21</v>
      </c>
      <c r="H198" s="67"/>
      <c r="I198" s="68">
        <v>0</v>
      </c>
    </row>
    <row r="199" spans="1:9" x14ac:dyDescent="0.35">
      <c r="A199" s="90" t="s">
        <v>672</v>
      </c>
      <c r="B199" s="90" t="s">
        <v>673</v>
      </c>
      <c r="C199" s="90" t="s">
        <v>683</v>
      </c>
      <c r="D199" s="67">
        <v>84</v>
      </c>
      <c r="E199" s="67"/>
      <c r="F199" s="68">
        <v>0</v>
      </c>
      <c r="G199" s="67">
        <v>12</v>
      </c>
      <c r="H199" s="67"/>
      <c r="I199" s="68">
        <v>0</v>
      </c>
    </row>
    <row r="200" spans="1:9" x14ac:dyDescent="0.35">
      <c r="A200" s="90" t="s">
        <v>672</v>
      </c>
      <c r="B200" s="90" t="s">
        <v>673</v>
      </c>
      <c r="C200" s="90" t="s">
        <v>684</v>
      </c>
      <c r="D200" s="67">
        <v>79</v>
      </c>
      <c r="E200" s="67">
        <v>1</v>
      </c>
      <c r="F200" s="68">
        <v>1.2500000000000001E-2</v>
      </c>
      <c r="G200" s="67">
        <v>17</v>
      </c>
      <c r="H200" s="67"/>
      <c r="I200" s="68">
        <v>0</v>
      </c>
    </row>
    <row r="201" spans="1:9" x14ac:dyDescent="0.35">
      <c r="A201" s="90" t="s">
        <v>672</v>
      </c>
      <c r="B201" s="90" t="s">
        <v>673</v>
      </c>
      <c r="C201" s="90" t="s">
        <v>685</v>
      </c>
      <c r="D201" s="67">
        <v>35</v>
      </c>
      <c r="E201" s="67"/>
      <c r="F201" s="68">
        <v>0</v>
      </c>
      <c r="G201" s="67">
        <v>11</v>
      </c>
      <c r="H201" s="67"/>
      <c r="I201" s="68">
        <v>0</v>
      </c>
    </row>
    <row r="202" spans="1:9" x14ac:dyDescent="0.35">
      <c r="A202" s="90" t="s">
        <v>672</v>
      </c>
      <c r="B202" s="90" t="s">
        <v>673</v>
      </c>
      <c r="C202" s="90" t="s">
        <v>686</v>
      </c>
      <c r="D202" s="67">
        <v>29</v>
      </c>
      <c r="E202" s="67"/>
      <c r="F202" s="68">
        <v>0</v>
      </c>
      <c r="G202" s="67">
        <v>5</v>
      </c>
      <c r="H202" s="67"/>
      <c r="I202" s="68">
        <v>0</v>
      </c>
    </row>
    <row r="203" spans="1:9" x14ac:dyDescent="0.35">
      <c r="A203" s="90" t="s">
        <v>672</v>
      </c>
      <c r="B203" s="90" t="s">
        <v>673</v>
      </c>
      <c r="C203" s="90" t="s">
        <v>687</v>
      </c>
      <c r="D203" s="67">
        <v>30</v>
      </c>
      <c r="E203" s="67"/>
      <c r="F203" s="68">
        <v>0</v>
      </c>
      <c r="G203" s="67">
        <v>2</v>
      </c>
      <c r="H203" s="67"/>
      <c r="I203" s="68">
        <v>0</v>
      </c>
    </row>
    <row r="204" spans="1:9" x14ac:dyDescent="0.35">
      <c r="A204" s="90" t="s">
        <v>672</v>
      </c>
      <c r="B204" s="90" t="s">
        <v>673</v>
      </c>
      <c r="C204" s="90" t="s">
        <v>688</v>
      </c>
      <c r="D204" s="67">
        <v>18</v>
      </c>
      <c r="E204" s="67"/>
      <c r="F204" s="68">
        <v>0</v>
      </c>
      <c r="G204" s="67">
        <v>4</v>
      </c>
      <c r="H204" s="67"/>
      <c r="I204" s="68">
        <v>0</v>
      </c>
    </row>
    <row r="205" spans="1:9" x14ac:dyDescent="0.35">
      <c r="A205" s="90" t="s">
        <v>672</v>
      </c>
      <c r="B205" s="90" t="s">
        <v>673</v>
      </c>
      <c r="C205" s="90" t="s">
        <v>689</v>
      </c>
      <c r="D205" s="67">
        <v>13</v>
      </c>
      <c r="E205" s="67"/>
      <c r="F205" s="68">
        <v>0</v>
      </c>
      <c r="G205" s="67">
        <v>5</v>
      </c>
      <c r="H205" s="67"/>
      <c r="I205" s="68">
        <v>0</v>
      </c>
    </row>
    <row r="206" spans="1:9" x14ac:dyDescent="0.35">
      <c r="A206" s="90" t="s">
        <v>672</v>
      </c>
      <c r="B206" s="90" t="s">
        <v>673</v>
      </c>
      <c r="C206" s="90" t="s">
        <v>690</v>
      </c>
      <c r="D206" s="67">
        <v>79</v>
      </c>
      <c r="E206" s="67"/>
      <c r="F206" s="68">
        <v>0</v>
      </c>
      <c r="G206" s="67">
        <v>19</v>
      </c>
      <c r="H206" s="67"/>
      <c r="I206" s="68">
        <v>0</v>
      </c>
    </row>
    <row r="207" spans="1:9" x14ac:dyDescent="0.35">
      <c r="A207" s="90" t="s">
        <v>672</v>
      </c>
      <c r="B207" s="90" t="s">
        <v>673</v>
      </c>
      <c r="C207" s="90" t="s">
        <v>691</v>
      </c>
      <c r="D207" s="67">
        <v>76</v>
      </c>
      <c r="E207" s="67"/>
      <c r="F207" s="68">
        <v>0</v>
      </c>
      <c r="G207" s="67">
        <v>14</v>
      </c>
      <c r="H207" s="67"/>
      <c r="I207" s="68">
        <v>0</v>
      </c>
    </row>
    <row r="208" spans="1:9" x14ac:dyDescent="0.35">
      <c r="A208" s="90" t="s">
        <v>672</v>
      </c>
      <c r="B208" s="90" t="s">
        <v>673</v>
      </c>
      <c r="C208" s="90" t="s">
        <v>692</v>
      </c>
      <c r="D208" s="67">
        <v>89</v>
      </c>
      <c r="E208" s="67"/>
      <c r="F208" s="68">
        <v>0</v>
      </c>
      <c r="G208" s="67">
        <v>15</v>
      </c>
      <c r="H208" s="67"/>
      <c r="I208" s="68">
        <v>0</v>
      </c>
    </row>
    <row r="209" spans="1:9" x14ac:dyDescent="0.35">
      <c r="A209" s="90" t="s">
        <v>672</v>
      </c>
      <c r="B209" s="90" t="s">
        <v>673</v>
      </c>
      <c r="C209" s="90" t="s">
        <v>693</v>
      </c>
      <c r="D209" s="67">
        <v>104</v>
      </c>
      <c r="E209" s="67"/>
      <c r="F209" s="68">
        <v>0</v>
      </c>
      <c r="G209" s="67">
        <v>26</v>
      </c>
      <c r="H209" s="67"/>
      <c r="I209" s="68">
        <v>0</v>
      </c>
    </row>
    <row r="210" spans="1:9" x14ac:dyDescent="0.35">
      <c r="A210" s="90" t="s">
        <v>672</v>
      </c>
      <c r="B210" s="90" t="s">
        <v>673</v>
      </c>
      <c r="C210" s="90" t="s">
        <v>694</v>
      </c>
      <c r="D210" s="67">
        <v>101</v>
      </c>
      <c r="E210" s="67">
        <v>2</v>
      </c>
      <c r="F210" s="68">
        <v>1.9417475728155338E-2</v>
      </c>
      <c r="G210" s="67">
        <v>20</v>
      </c>
      <c r="H210" s="67"/>
      <c r="I210" s="68">
        <v>0</v>
      </c>
    </row>
    <row r="211" spans="1:9" x14ac:dyDescent="0.35">
      <c r="A211" s="90" t="s">
        <v>672</v>
      </c>
      <c r="B211" s="90" t="s">
        <v>673</v>
      </c>
      <c r="C211" s="90" t="s">
        <v>695</v>
      </c>
      <c r="D211" s="67">
        <v>81</v>
      </c>
      <c r="E211" s="67"/>
      <c r="F211" s="68">
        <v>0</v>
      </c>
      <c r="G211" s="67">
        <v>11</v>
      </c>
      <c r="H211" s="67"/>
      <c r="I211" s="68">
        <v>0</v>
      </c>
    </row>
    <row r="212" spans="1:9" x14ac:dyDescent="0.35">
      <c r="A212" s="90" t="s">
        <v>672</v>
      </c>
      <c r="B212" s="90" t="s">
        <v>673</v>
      </c>
      <c r="C212" s="90" t="s">
        <v>696</v>
      </c>
      <c r="D212" s="67">
        <v>88</v>
      </c>
      <c r="E212" s="67"/>
      <c r="F212" s="68">
        <v>0</v>
      </c>
      <c r="G212" s="67">
        <v>13</v>
      </c>
      <c r="H212" s="67"/>
      <c r="I212" s="68">
        <v>0</v>
      </c>
    </row>
    <row r="213" spans="1:9" x14ac:dyDescent="0.35">
      <c r="A213" s="90" t="s">
        <v>672</v>
      </c>
      <c r="B213" s="90" t="s">
        <v>673</v>
      </c>
      <c r="C213" s="90" t="s">
        <v>697</v>
      </c>
      <c r="D213" s="67">
        <v>83</v>
      </c>
      <c r="E213" s="67"/>
      <c r="F213" s="68">
        <v>0</v>
      </c>
      <c r="G213" s="67">
        <v>10</v>
      </c>
      <c r="H213" s="67"/>
      <c r="I213" s="68">
        <v>0</v>
      </c>
    </row>
    <row r="214" spans="1:9" x14ac:dyDescent="0.35">
      <c r="A214" s="90" t="s">
        <v>672</v>
      </c>
      <c r="B214" s="90" t="s">
        <v>673</v>
      </c>
      <c r="C214" s="90" t="s">
        <v>698</v>
      </c>
      <c r="D214" s="67">
        <v>74</v>
      </c>
      <c r="E214" s="67"/>
      <c r="F214" s="68">
        <v>0</v>
      </c>
      <c r="G214" s="67">
        <v>8</v>
      </c>
      <c r="H214" s="67"/>
      <c r="I214" s="68">
        <v>0</v>
      </c>
    </row>
    <row r="215" spans="1:9" x14ac:dyDescent="0.35">
      <c r="A215" s="90" t="s">
        <v>672</v>
      </c>
      <c r="B215" s="90" t="s">
        <v>673</v>
      </c>
      <c r="C215" s="90" t="s">
        <v>699</v>
      </c>
      <c r="D215" s="67">
        <v>29</v>
      </c>
      <c r="E215" s="67"/>
      <c r="F215" s="68">
        <v>0</v>
      </c>
      <c r="G215" s="67">
        <v>2</v>
      </c>
      <c r="H215" s="67"/>
      <c r="I215" s="68">
        <v>0</v>
      </c>
    </row>
    <row r="216" spans="1:9" x14ac:dyDescent="0.35">
      <c r="A216" s="90" t="s">
        <v>672</v>
      </c>
      <c r="B216" s="90" t="s">
        <v>673</v>
      </c>
      <c r="C216" s="90" t="s">
        <v>700</v>
      </c>
      <c r="D216" s="67">
        <v>19</v>
      </c>
      <c r="E216" s="67"/>
      <c r="F216" s="68">
        <v>0</v>
      </c>
      <c r="G216" s="67">
        <v>2</v>
      </c>
      <c r="H216" s="67"/>
      <c r="I216" s="68">
        <v>0</v>
      </c>
    </row>
    <row r="217" spans="1:9" x14ac:dyDescent="0.35">
      <c r="A217" s="90" t="s">
        <v>672</v>
      </c>
      <c r="B217" s="90" t="s">
        <v>673</v>
      </c>
      <c r="C217" s="90" t="s">
        <v>701</v>
      </c>
      <c r="D217" s="67">
        <v>127</v>
      </c>
      <c r="E217" s="67"/>
      <c r="F217" s="68">
        <v>0</v>
      </c>
      <c r="G217" s="67">
        <v>20</v>
      </c>
      <c r="H217" s="67"/>
      <c r="I217" s="68">
        <v>0</v>
      </c>
    </row>
    <row r="218" spans="1:9" x14ac:dyDescent="0.35">
      <c r="A218" s="90" t="s">
        <v>672</v>
      </c>
      <c r="B218" s="90" t="s">
        <v>673</v>
      </c>
      <c r="C218" s="90" t="s">
        <v>702</v>
      </c>
      <c r="D218" s="67">
        <v>111</v>
      </c>
      <c r="E218" s="67"/>
      <c r="F218" s="68">
        <v>0</v>
      </c>
      <c r="G218" s="67">
        <v>22</v>
      </c>
      <c r="H218" s="67"/>
      <c r="I218" s="68">
        <v>0</v>
      </c>
    </row>
    <row r="219" spans="1:9" x14ac:dyDescent="0.35">
      <c r="A219" s="90" t="s">
        <v>672</v>
      </c>
      <c r="B219" s="90" t="s">
        <v>673</v>
      </c>
      <c r="C219" s="90" t="s">
        <v>703</v>
      </c>
      <c r="D219" s="67">
        <v>83</v>
      </c>
      <c r="E219" s="67">
        <v>2</v>
      </c>
      <c r="F219" s="68">
        <v>2.3529411764705882E-2</v>
      </c>
      <c r="G219" s="67">
        <v>11</v>
      </c>
      <c r="H219" s="67"/>
      <c r="I219" s="68">
        <v>0</v>
      </c>
    </row>
    <row r="220" spans="1:9" x14ac:dyDescent="0.35">
      <c r="A220" s="90" t="s">
        <v>672</v>
      </c>
      <c r="B220" s="90" t="s">
        <v>673</v>
      </c>
      <c r="C220" s="90" t="s">
        <v>704</v>
      </c>
      <c r="D220" s="67">
        <v>42</v>
      </c>
      <c r="E220" s="67"/>
      <c r="F220" s="68">
        <v>0</v>
      </c>
      <c r="G220" s="67">
        <v>10</v>
      </c>
      <c r="H220" s="67"/>
      <c r="I220" s="68">
        <v>0</v>
      </c>
    </row>
    <row r="221" spans="1:9" x14ac:dyDescent="0.35">
      <c r="A221" s="90" t="s">
        <v>672</v>
      </c>
      <c r="B221" s="90" t="s">
        <v>673</v>
      </c>
      <c r="C221" s="90" t="s">
        <v>705</v>
      </c>
      <c r="D221" s="67">
        <v>54</v>
      </c>
      <c r="E221" s="67"/>
      <c r="F221" s="68">
        <v>0</v>
      </c>
      <c r="G221" s="67">
        <v>8</v>
      </c>
      <c r="H221" s="67"/>
      <c r="I221" s="68">
        <v>0</v>
      </c>
    </row>
    <row r="222" spans="1:9" x14ac:dyDescent="0.35">
      <c r="A222" s="90" t="s">
        <v>672</v>
      </c>
      <c r="B222" s="90" t="s">
        <v>673</v>
      </c>
      <c r="C222" s="90" t="s">
        <v>706</v>
      </c>
      <c r="D222" s="67">
        <v>46</v>
      </c>
      <c r="E222" s="67"/>
      <c r="F222" s="68">
        <v>0</v>
      </c>
      <c r="G222" s="67">
        <v>7</v>
      </c>
      <c r="H222" s="67"/>
      <c r="I222" s="68">
        <v>0</v>
      </c>
    </row>
    <row r="223" spans="1:9" x14ac:dyDescent="0.35">
      <c r="A223" s="90" t="s">
        <v>672</v>
      </c>
      <c r="B223" s="90" t="s">
        <v>673</v>
      </c>
      <c r="C223" s="90" t="s">
        <v>707</v>
      </c>
      <c r="D223" s="67">
        <v>92</v>
      </c>
      <c r="E223" s="67"/>
      <c r="F223" s="68">
        <v>0</v>
      </c>
      <c r="G223" s="67">
        <v>16</v>
      </c>
      <c r="H223" s="67"/>
      <c r="I223" s="68">
        <v>0</v>
      </c>
    </row>
    <row r="224" spans="1:9" x14ac:dyDescent="0.35">
      <c r="A224" s="90" t="s">
        <v>672</v>
      </c>
      <c r="B224" s="90" t="s">
        <v>673</v>
      </c>
      <c r="C224" s="90" t="s">
        <v>708</v>
      </c>
      <c r="D224" s="67">
        <v>76</v>
      </c>
      <c r="E224" s="67"/>
      <c r="F224" s="68">
        <v>0</v>
      </c>
      <c r="G224" s="67">
        <v>19</v>
      </c>
      <c r="H224" s="67"/>
      <c r="I224" s="68">
        <v>0</v>
      </c>
    </row>
    <row r="225" spans="1:9" x14ac:dyDescent="0.35">
      <c r="A225" s="90" t="s">
        <v>672</v>
      </c>
      <c r="B225" s="90" t="s">
        <v>673</v>
      </c>
      <c r="C225" s="90" t="s">
        <v>709</v>
      </c>
      <c r="D225" s="67">
        <v>80</v>
      </c>
      <c r="E225" s="67"/>
      <c r="F225" s="68">
        <v>0</v>
      </c>
      <c r="G225" s="67">
        <v>12</v>
      </c>
      <c r="H225" s="67"/>
      <c r="I225" s="68">
        <v>0</v>
      </c>
    </row>
    <row r="226" spans="1:9" x14ac:dyDescent="0.35">
      <c r="A226" s="90" t="s">
        <v>672</v>
      </c>
      <c r="B226" s="90" t="s">
        <v>673</v>
      </c>
      <c r="C226" s="90" t="s">
        <v>710</v>
      </c>
      <c r="D226" s="67">
        <v>38</v>
      </c>
      <c r="E226" s="67"/>
      <c r="F226" s="68">
        <v>0</v>
      </c>
      <c r="G226" s="67">
        <v>6</v>
      </c>
      <c r="H226" s="67"/>
      <c r="I226" s="68">
        <v>0</v>
      </c>
    </row>
    <row r="227" spans="1:9" x14ac:dyDescent="0.35">
      <c r="A227" s="90" t="s">
        <v>672</v>
      </c>
      <c r="B227" s="90" t="s">
        <v>673</v>
      </c>
      <c r="C227" s="90" t="s">
        <v>711</v>
      </c>
      <c r="D227" s="67">
        <v>35</v>
      </c>
      <c r="E227" s="67"/>
      <c r="F227" s="68">
        <v>0</v>
      </c>
      <c r="G227" s="67">
        <v>7</v>
      </c>
      <c r="H227" s="67"/>
      <c r="I227" s="68">
        <v>0</v>
      </c>
    </row>
    <row r="228" spans="1:9" x14ac:dyDescent="0.35">
      <c r="A228" s="90" t="s">
        <v>672</v>
      </c>
      <c r="B228" s="90" t="s">
        <v>673</v>
      </c>
      <c r="C228" s="90" t="s">
        <v>712</v>
      </c>
      <c r="D228" s="67">
        <v>39</v>
      </c>
      <c r="E228" s="67"/>
      <c r="F228" s="68">
        <v>0</v>
      </c>
      <c r="G228" s="67">
        <v>3</v>
      </c>
      <c r="H228" s="67"/>
      <c r="I228" s="68">
        <v>0</v>
      </c>
    </row>
    <row r="229" spans="1:9" x14ac:dyDescent="0.35">
      <c r="A229" s="90" t="s">
        <v>672</v>
      </c>
      <c r="B229" s="90" t="s">
        <v>673</v>
      </c>
      <c r="C229" s="90" t="s">
        <v>713</v>
      </c>
      <c r="D229" s="67">
        <v>83</v>
      </c>
      <c r="E229" s="67"/>
      <c r="F229" s="68">
        <v>0</v>
      </c>
      <c r="G229" s="67">
        <v>16</v>
      </c>
      <c r="H229" s="67"/>
      <c r="I229" s="68">
        <v>0</v>
      </c>
    </row>
    <row r="230" spans="1:9" x14ac:dyDescent="0.35">
      <c r="A230" s="90" t="s">
        <v>672</v>
      </c>
      <c r="B230" s="90" t="s">
        <v>673</v>
      </c>
      <c r="C230" s="90" t="s">
        <v>714</v>
      </c>
      <c r="D230" s="67">
        <v>75</v>
      </c>
      <c r="E230" s="67"/>
      <c r="F230" s="68">
        <v>0</v>
      </c>
      <c r="G230" s="67">
        <v>16</v>
      </c>
      <c r="H230" s="67"/>
      <c r="I230" s="68">
        <v>0</v>
      </c>
    </row>
    <row r="231" spans="1:9" x14ac:dyDescent="0.35">
      <c r="A231" s="90" t="s">
        <v>672</v>
      </c>
      <c r="B231" s="90" t="s">
        <v>673</v>
      </c>
      <c r="C231" s="90" t="s">
        <v>715</v>
      </c>
      <c r="D231" s="67">
        <v>75</v>
      </c>
      <c r="E231" s="67"/>
      <c r="F231" s="68">
        <v>0</v>
      </c>
      <c r="G231" s="67">
        <v>7</v>
      </c>
      <c r="H231" s="67"/>
      <c r="I231" s="68">
        <v>0</v>
      </c>
    </row>
    <row r="232" spans="1:9" x14ac:dyDescent="0.35">
      <c r="A232" s="90" t="s">
        <v>672</v>
      </c>
      <c r="B232" s="90" t="s">
        <v>673</v>
      </c>
      <c r="C232" s="90" t="s">
        <v>716</v>
      </c>
      <c r="D232" s="67">
        <v>116</v>
      </c>
      <c r="E232" s="67"/>
      <c r="F232" s="68">
        <v>0</v>
      </c>
      <c r="G232" s="67">
        <v>31</v>
      </c>
      <c r="H232" s="67"/>
      <c r="I232" s="68">
        <v>0</v>
      </c>
    </row>
    <row r="233" spans="1:9" x14ac:dyDescent="0.35">
      <c r="A233" s="90" t="s">
        <v>672</v>
      </c>
      <c r="B233" s="90" t="s">
        <v>673</v>
      </c>
      <c r="C233" s="90" t="s">
        <v>717</v>
      </c>
      <c r="D233" s="67">
        <v>101</v>
      </c>
      <c r="E233" s="67"/>
      <c r="F233" s="68">
        <v>0</v>
      </c>
      <c r="G233" s="67">
        <v>32</v>
      </c>
      <c r="H233" s="67"/>
      <c r="I233" s="68">
        <v>0</v>
      </c>
    </row>
    <row r="234" spans="1:9" x14ac:dyDescent="0.35">
      <c r="A234" s="90" t="s">
        <v>672</v>
      </c>
      <c r="B234" s="90" t="s">
        <v>673</v>
      </c>
      <c r="C234" s="90" t="s">
        <v>718</v>
      </c>
      <c r="D234" s="67">
        <v>110</v>
      </c>
      <c r="E234" s="67"/>
      <c r="F234" s="68">
        <v>0</v>
      </c>
      <c r="G234" s="67">
        <v>25</v>
      </c>
      <c r="H234" s="67"/>
      <c r="I234" s="68">
        <v>0</v>
      </c>
    </row>
    <row r="235" spans="1:9" x14ac:dyDescent="0.35">
      <c r="A235" s="90" t="s">
        <v>672</v>
      </c>
      <c r="B235" s="90" t="s">
        <v>673</v>
      </c>
      <c r="C235" s="90" t="s">
        <v>719</v>
      </c>
      <c r="D235" s="67">
        <v>88</v>
      </c>
      <c r="E235" s="67"/>
      <c r="F235" s="68">
        <v>0</v>
      </c>
      <c r="G235" s="67">
        <v>23</v>
      </c>
      <c r="H235" s="67"/>
      <c r="I235" s="68">
        <v>0</v>
      </c>
    </row>
    <row r="236" spans="1:9" x14ac:dyDescent="0.35">
      <c r="A236" s="90" t="s">
        <v>672</v>
      </c>
      <c r="B236" s="90" t="s">
        <v>673</v>
      </c>
      <c r="C236" s="90" t="s">
        <v>720</v>
      </c>
      <c r="D236" s="67">
        <v>74</v>
      </c>
      <c r="E236" s="67">
        <v>1</v>
      </c>
      <c r="F236" s="68">
        <v>1.3333333333333334E-2</v>
      </c>
      <c r="G236" s="67">
        <v>15</v>
      </c>
      <c r="H236" s="67"/>
      <c r="I236" s="68">
        <v>0</v>
      </c>
    </row>
    <row r="237" spans="1:9" x14ac:dyDescent="0.35">
      <c r="A237" s="90" t="s">
        <v>672</v>
      </c>
      <c r="B237" s="90" t="s">
        <v>673</v>
      </c>
      <c r="C237" s="90" t="s">
        <v>721</v>
      </c>
      <c r="D237" s="67">
        <v>73</v>
      </c>
      <c r="E237" s="67"/>
      <c r="F237" s="68">
        <v>0</v>
      </c>
      <c r="G237" s="67">
        <v>12</v>
      </c>
      <c r="H237" s="67"/>
      <c r="I237" s="68">
        <v>0</v>
      </c>
    </row>
    <row r="238" spans="1:9" x14ac:dyDescent="0.35">
      <c r="A238" s="90" t="s">
        <v>672</v>
      </c>
      <c r="B238" s="90" t="s">
        <v>673</v>
      </c>
      <c r="C238" s="90" t="s">
        <v>722</v>
      </c>
      <c r="D238" s="67">
        <v>70</v>
      </c>
      <c r="E238" s="67"/>
      <c r="F238" s="68">
        <v>0</v>
      </c>
      <c r="G238" s="67">
        <v>15</v>
      </c>
      <c r="H238" s="67"/>
      <c r="I238" s="68">
        <v>0</v>
      </c>
    </row>
    <row r="239" spans="1:9" x14ac:dyDescent="0.35">
      <c r="A239" s="90" t="s">
        <v>672</v>
      </c>
      <c r="B239" s="90" t="s">
        <v>673</v>
      </c>
      <c r="C239" s="90" t="s">
        <v>723</v>
      </c>
      <c r="D239" s="67">
        <v>55</v>
      </c>
      <c r="E239" s="67"/>
      <c r="F239" s="68">
        <v>0</v>
      </c>
      <c r="G239" s="67">
        <v>17</v>
      </c>
      <c r="H239" s="67"/>
      <c r="I239" s="68">
        <v>0</v>
      </c>
    </row>
    <row r="240" spans="1:9" x14ac:dyDescent="0.35">
      <c r="A240" s="90" t="s">
        <v>672</v>
      </c>
      <c r="B240" s="90" t="s">
        <v>673</v>
      </c>
      <c r="C240" s="90" t="s">
        <v>724</v>
      </c>
      <c r="D240" s="67">
        <v>41</v>
      </c>
      <c r="E240" s="67"/>
      <c r="F240" s="68">
        <v>0</v>
      </c>
      <c r="G240" s="67">
        <v>11</v>
      </c>
      <c r="H240" s="67"/>
      <c r="I240" s="68">
        <v>0</v>
      </c>
    </row>
    <row r="241" spans="1:9" x14ac:dyDescent="0.35">
      <c r="A241" s="90" t="s">
        <v>672</v>
      </c>
      <c r="B241" s="90" t="s">
        <v>673</v>
      </c>
      <c r="C241" s="90" t="s">
        <v>725</v>
      </c>
      <c r="D241" s="67">
        <v>164</v>
      </c>
      <c r="E241" s="67">
        <v>2</v>
      </c>
      <c r="F241" s="68">
        <v>1.2048192771084338E-2</v>
      </c>
      <c r="G241" s="67">
        <v>34</v>
      </c>
      <c r="H241" s="67"/>
      <c r="I241" s="68">
        <v>0</v>
      </c>
    </row>
    <row r="242" spans="1:9" x14ac:dyDescent="0.35">
      <c r="A242" s="90" t="s">
        <v>672</v>
      </c>
      <c r="B242" s="90" t="s">
        <v>673</v>
      </c>
      <c r="C242" s="90" t="s">
        <v>726</v>
      </c>
      <c r="D242" s="67">
        <v>155</v>
      </c>
      <c r="E242" s="67"/>
      <c r="F242" s="68">
        <v>0</v>
      </c>
      <c r="G242" s="67">
        <v>30</v>
      </c>
      <c r="H242" s="67"/>
      <c r="I242" s="68">
        <v>0</v>
      </c>
    </row>
    <row r="243" spans="1:9" x14ac:dyDescent="0.35">
      <c r="A243" s="90" t="s">
        <v>672</v>
      </c>
      <c r="B243" s="90" t="s">
        <v>673</v>
      </c>
      <c r="C243" s="90" t="s">
        <v>727</v>
      </c>
      <c r="D243" s="67">
        <v>136</v>
      </c>
      <c r="E243" s="67"/>
      <c r="F243" s="68">
        <v>0</v>
      </c>
      <c r="G243" s="67">
        <v>17</v>
      </c>
      <c r="H243" s="67"/>
      <c r="I243" s="68">
        <v>0</v>
      </c>
    </row>
    <row r="244" spans="1:9" x14ac:dyDescent="0.35">
      <c r="A244" s="90" t="s">
        <v>672</v>
      </c>
      <c r="B244" s="90" t="s">
        <v>728</v>
      </c>
      <c r="C244" s="90" t="s">
        <v>729</v>
      </c>
      <c r="D244" s="67">
        <v>20</v>
      </c>
      <c r="E244" s="67"/>
      <c r="F244" s="68">
        <v>0</v>
      </c>
      <c r="G244" s="67">
        <v>7</v>
      </c>
      <c r="H244" s="67"/>
      <c r="I244" s="68">
        <v>0</v>
      </c>
    </row>
    <row r="245" spans="1:9" x14ac:dyDescent="0.35">
      <c r="A245" s="90" t="s">
        <v>672</v>
      </c>
      <c r="B245" s="90" t="s">
        <v>730</v>
      </c>
      <c r="C245" s="90" t="s">
        <v>731</v>
      </c>
      <c r="D245" s="67">
        <v>1</v>
      </c>
      <c r="E245" s="67"/>
      <c r="F245" s="68">
        <v>0</v>
      </c>
      <c r="G245" s="67"/>
      <c r="H245" s="67"/>
      <c r="I245" s="68"/>
    </row>
    <row r="246" spans="1:9" x14ac:dyDescent="0.35">
      <c r="A246" s="90" t="s">
        <v>672</v>
      </c>
      <c r="B246" s="90" t="s">
        <v>730</v>
      </c>
      <c r="C246" s="90" t="s">
        <v>732</v>
      </c>
      <c r="D246" s="67">
        <v>6</v>
      </c>
      <c r="E246" s="67"/>
      <c r="F246" s="68">
        <v>0</v>
      </c>
      <c r="G246" s="67">
        <v>1</v>
      </c>
      <c r="H246" s="67"/>
      <c r="I246" s="68">
        <v>0</v>
      </c>
    </row>
    <row r="247" spans="1:9" x14ac:dyDescent="0.35">
      <c r="A247" s="90" t="s">
        <v>672</v>
      </c>
      <c r="B247" s="90" t="s">
        <v>730</v>
      </c>
      <c r="C247" s="90" t="s">
        <v>733</v>
      </c>
      <c r="D247" s="67"/>
      <c r="E247" s="67"/>
      <c r="F247" s="68"/>
      <c r="G247" s="67">
        <v>3</v>
      </c>
      <c r="H247" s="67"/>
      <c r="I247" s="68">
        <v>0</v>
      </c>
    </row>
    <row r="248" spans="1:9" x14ac:dyDescent="0.35">
      <c r="A248" s="90" t="s">
        <v>672</v>
      </c>
      <c r="B248" s="90" t="s">
        <v>734</v>
      </c>
      <c r="C248" s="90" t="s">
        <v>735</v>
      </c>
      <c r="D248" s="67">
        <v>6</v>
      </c>
      <c r="E248" s="67"/>
      <c r="F248" s="68">
        <v>0</v>
      </c>
      <c r="G248" s="67"/>
      <c r="H248" s="67"/>
      <c r="I248" s="68"/>
    </row>
    <row r="249" spans="1:9" x14ac:dyDescent="0.35">
      <c r="A249" s="90" t="s">
        <v>736</v>
      </c>
      <c r="B249" s="90" t="s">
        <v>737</v>
      </c>
      <c r="C249" s="90" t="s">
        <v>738</v>
      </c>
      <c r="D249" s="67">
        <v>25</v>
      </c>
      <c r="E249" s="67">
        <v>1</v>
      </c>
      <c r="F249" s="68">
        <v>3.8461538461538464E-2</v>
      </c>
      <c r="G249" s="67">
        <v>14</v>
      </c>
      <c r="H249" s="67"/>
      <c r="I249" s="68">
        <v>0</v>
      </c>
    </row>
    <row r="250" spans="1:9" x14ac:dyDescent="0.35">
      <c r="A250" s="90" t="s">
        <v>736</v>
      </c>
      <c r="B250" s="90" t="s">
        <v>737</v>
      </c>
      <c r="C250" s="90" t="s">
        <v>739</v>
      </c>
      <c r="D250" s="67">
        <v>20</v>
      </c>
      <c r="E250" s="67"/>
      <c r="F250" s="68">
        <v>0</v>
      </c>
      <c r="G250" s="67">
        <v>13</v>
      </c>
      <c r="H250" s="67"/>
      <c r="I250" s="68">
        <v>0</v>
      </c>
    </row>
    <row r="251" spans="1:9" x14ac:dyDescent="0.35">
      <c r="A251" s="90" t="s">
        <v>736</v>
      </c>
      <c r="B251" s="90" t="s">
        <v>737</v>
      </c>
      <c r="C251" s="90" t="s">
        <v>740</v>
      </c>
      <c r="D251" s="67">
        <v>49</v>
      </c>
      <c r="E251" s="67"/>
      <c r="F251" s="68">
        <v>0</v>
      </c>
      <c r="G251" s="67">
        <v>49</v>
      </c>
      <c r="H251" s="67"/>
      <c r="I251" s="68">
        <v>0</v>
      </c>
    </row>
    <row r="252" spans="1:9" x14ac:dyDescent="0.35">
      <c r="A252" s="90" t="s">
        <v>736</v>
      </c>
      <c r="B252" s="90" t="s">
        <v>737</v>
      </c>
      <c r="C252" s="90" t="s">
        <v>741</v>
      </c>
      <c r="D252" s="67">
        <v>26</v>
      </c>
      <c r="E252" s="67"/>
      <c r="F252" s="68">
        <v>0</v>
      </c>
      <c r="G252" s="67">
        <v>13</v>
      </c>
      <c r="H252" s="67"/>
      <c r="I252" s="68">
        <v>0</v>
      </c>
    </row>
    <row r="253" spans="1:9" x14ac:dyDescent="0.35">
      <c r="A253" s="90" t="s">
        <v>736</v>
      </c>
      <c r="B253" s="90" t="s">
        <v>737</v>
      </c>
      <c r="C253" s="90" t="s">
        <v>742</v>
      </c>
      <c r="D253" s="67">
        <v>24</v>
      </c>
      <c r="E253" s="67">
        <v>1</v>
      </c>
      <c r="F253" s="68">
        <v>0.04</v>
      </c>
      <c r="G253" s="67">
        <v>8</v>
      </c>
      <c r="H253" s="67"/>
      <c r="I253" s="68">
        <v>0</v>
      </c>
    </row>
    <row r="254" spans="1:9" x14ac:dyDescent="0.35">
      <c r="A254" s="90" t="s">
        <v>736</v>
      </c>
      <c r="B254" s="90" t="s">
        <v>737</v>
      </c>
      <c r="C254" s="90" t="s">
        <v>743</v>
      </c>
      <c r="D254" s="67">
        <v>25</v>
      </c>
      <c r="E254" s="67"/>
      <c r="F254" s="68">
        <v>0</v>
      </c>
      <c r="G254" s="67">
        <v>23</v>
      </c>
      <c r="H254" s="67"/>
      <c r="I254" s="68">
        <v>0</v>
      </c>
    </row>
    <row r="255" spans="1:9" x14ac:dyDescent="0.35">
      <c r="A255" s="90" t="s">
        <v>736</v>
      </c>
      <c r="B255" s="90" t="s">
        <v>737</v>
      </c>
      <c r="C255" s="90" t="s">
        <v>744</v>
      </c>
      <c r="D255" s="67">
        <v>27</v>
      </c>
      <c r="E255" s="67"/>
      <c r="F255" s="68">
        <v>0</v>
      </c>
      <c r="G255" s="67">
        <v>14</v>
      </c>
      <c r="H255" s="67"/>
      <c r="I255" s="68">
        <v>0</v>
      </c>
    </row>
    <row r="256" spans="1:9" x14ac:dyDescent="0.35">
      <c r="A256" s="90" t="s">
        <v>736</v>
      </c>
      <c r="B256" s="90" t="s">
        <v>737</v>
      </c>
      <c r="C256" s="90" t="s">
        <v>745</v>
      </c>
      <c r="D256" s="67">
        <v>22</v>
      </c>
      <c r="E256" s="67"/>
      <c r="F256" s="68">
        <v>0</v>
      </c>
      <c r="G256" s="67">
        <v>13</v>
      </c>
      <c r="H256" s="67"/>
      <c r="I256" s="68">
        <v>0</v>
      </c>
    </row>
    <row r="257" spans="1:9" x14ac:dyDescent="0.35">
      <c r="A257" s="90" t="s">
        <v>736</v>
      </c>
      <c r="B257" s="90" t="s">
        <v>737</v>
      </c>
      <c r="C257" s="90" t="s">
        <v>746</v>
      </c>
      <c r="D257" s="67">
        <v>27</v>
      </c>
      <c r="E257" s="67"/>
      <c r="F257" s="68">
        <v>0</v>
      </c>
      <c r="G257" s="67">
        <v>21</v>
      </c>
      <c r="H257" s="67"/>
      <c r="I257" s="68">
        <v>0</v>
      </c>
    </row>
    <row r="258" spans="1:9" x14ac:dyDescent="0.35">
      <c r="A258" s="90" t="s">
        <v>736</v>
      </c>
      <c r="B258" s="90" t="s">
        <v>737</v>
      </c>
      <c r="C258" s="90" t="s">
        <v>747</v>
      </c>
      <c r="D258" s="67">
        <v>20</v>
      </c>
      <c r="E258" s="67"/>
      <c r="F258" s="68">
        <v>0</v>
      </c>
      <c r="G258" s="67">
        <v>17</v>
      </c>
      <c r="H258" s="67"/>
      <c r="I258" s="68">
        <v>0</v>
      </c>
    </row>
    <row r="259" spans="1:9" x14ac:dyDescent="0.35">
      <c r="A259" s="90" t="s">
        <v>736</v>
      </c>
      <c r="B259" s="90" t="s">
        <v>737</v>
      </c>
      <c r="C259" s="90" t="s">
        <v>748</v>
      </c>
      <c r="D259" s="67">
        <v>20</v>
      </c>
      <c r="E259" s="67"/>
      <c r="F259" s="68">
        <v>0</v>
      </c>
      <c r="G259" s="67">
        <v>10</v>
      </c>
      <c r="H259" s="67"/>
      <c r="I259" s="68">
        <v>0</v>
      </c>
    </row>
    <row r="260" spans="1:9" x14ac:dyDescent="0.35">
      <c r="A260" s="90" t="s">
        <v>749</v>
      </c>
      <c r="B260" s="90" t="s">
        <v>750</v>
      </c>
      <c r="C260" s="90" t="s">
        <v>751</v>
      </c>
      <c r="D260" s="67">
        <v>170</v>
      </c>
      <c r="E260" s="67"/>
      <c r="F260" s="68">
        <v>0</v>
      </c>
      <c r="G260" s="67">
        <v>101</v>
      </c>
      <c r="H260" s="67"/>
      <c r="I260" s="68">
        <v>0</v>
      </c>
    </row>
    <row r="261" spans="1:9" x14ac:dyDescent="0.35">
      <c r="A261" s="90" t="s">
        <v>749</v>
      </c>
      <c r="B261" s="90" t="s">
        <v>750</v>
      </c>
      <c r="C261" s="90" t="s">
        <v>752</v>
      </c>
      <c r="D261" s="67">
        <v>8</v>
      </c>
      <c r="E261" s="67"/>
      <c r="F261" s="68">
        <v>0</v>
      </c>
      <c r="G261" s="67">
        <v>3</v>
      </c>
      <c r="H261" s="67"/>
      <c r="I261" s="68">
        <v>0</v>
      </c>
    </row>
    <row r="262" spans="1:9" x14ac:dyDescent="0.35">
      <c r="A262" s="90" t="s">
        <v>749</v>
      </c>
      <c r="B262" s="90" t="s">
        <v>750</v>
      </c>
      <c r="C262" s="90" t="s">
        <v>753</v>
      </c>
      <c r="D262" s="67">
        <v>340</v>
      </c>
      <c r="E262" s="67">
        <v>76</v>
      </c>
      <c r="F262" s="68">
        <v>0.18269230769230768</v>
      </c>
      <c r="G262" s="67">
        <v>175</v>
      </c>
      <c r="H262" s="67">
        <v>34</v>
      </c>
      <c r="I262" s="68">
        <v>0.16267942583732056</v>
      </c>
    </row>
    <row r="263" spans="1:9" x14ac:dyDescent="0.35">
      <c r="A263" s="90" t="s">
        <v>749</v>
      </c>
      <c r="B263" s="90" t="s">
        <v>750</v>
      </c>
      <c r="C263" s="90" t="s">
        <v>754</v>
      </c>
      <c r="D263" s="67">
        <v>268</v>
      </c>
      <c r="E263" s="67">
        <v>57</v>
      </c>
      <c r="F263" s="68">
        <v>0.17538461538461539</v>
      </c>
      <c r="G263" s="67">
        <v>156</v>
      </c>
      <c r="H263" s="67">
        <v>42</v>
      </c>
      <c r="I263" s="68">
        <v>0.21212121212121213</v>
      </c>
    </row>
    <row r="264" spans="1:9" x14ac:dyDescent="0.35">
      <c r="A264" s="90" t="s">
        <v>749</v>
      </c>
      <c r="B264" s="90" t="s">
        <v>750</v>
      </c>
      <c r="C264" s="90" t="s">
        <v>755</v>
      </c>
      <c r="D264" s="67">
        <v>234</v>
      </c>
      <c r="E264" s="67">
        <v>52</v>
      </c>
      <c r="F264" s="68">
        <v>0.18181818181818182</v>
      </c>
      <c r="G264" s="67">
        <v>147</v>
      </c>
      <c r="H264" s="67">
        <v>31</v>
      </c>
      <c r="I264" s="68">
        <v>0.17415730337078653</v>
      </c>
    </row>
    <row r="265" spans="1:9" x14ac:dyDescent="0.35">
      <c r="A265" s="90" t="s">
        <v>749</v>
      </c>
      <c r="B265" s="90" t="s">
        <v>750</v>
      </c>
      <c r="C265" s="90" t="s">
        <v>756</v>
      </c>
      <c r="D265" s="67">
        <v>331</v>
      </c>
      <c r="E265" s="67">
        <v>80</v>
      </c>
      <c r="F265" s="68">
        <v>0.19464720194647203</v>
      </c>
      <c r="G265" s="67">
        <v>138</v>
      </c>
      <c r="H265" s="67">
        <v>28</v>
      </c>
      <c r="I265" s="68">
        <v>0.16867469879518071</v>
      </c>
    </row>
    <row r="266" spans="1:9" x14ac:dyDescent="0.35">
      <c r="A266" s="90" t="s">
        <v>749</v>
      </c>
      <c r="B266" s="90" t="s">
        <v>750</v>
      </c>
      <c r="C266" s="90" t="s">
        <v>757</v>
      </c>
      <c r="D266" s="67">
        <v>301</v>
      </c>
      <c r="E266" s="67">
        <v>62</v>
      </c>
      <c r="F266" s="68">
        <v>0.17079889807162535</v>
      </c>
      <c r="G266" s="67">
        <v>138</v>
      </c>
      <c r="H266" s="67">
        <v>34</v>
      </c>
      <c r="I266" s="68">
        <v>0.19767441860465115</v>
      </c>
    </row>
    <row r="267" spans="1:9" x14ac:dyDescent="0.35">
      <c r="A267" s="90" t="s">
        <v>758</v>
      </c>
      <c r="B267" s="90" t="s">
        <v>759</v>
      </c>
      <c r="C267" s="90" t="s">
        <v>760</v>
      </c>
      <c r="D267" s="67">
        <v>34</v>
      </c>
      <c r="E267" s="67"/>
      <c r="F267" s="68">
        <v>0</v>
      </c>
      <c r="G267" s="67">
        <v>10</v>
      </c>
      <c r="H267" s="67"/>
      <c r="I267" s="68">
        <v>0</v>
      </c>
    </row>
    <row r="268" spans="1:9" x14ac:dyDescent="0.35">
      <c r="A268" s="90" t="s">
        <v>758</v>
      </c>
      <c r="B268" s="90" t="s">
        <v>759</v>
      </c>
      <c r="C268" s="90" t="s">
        <v>761</v>
      </c>
      <c r="D268" s="67">
        <v>21</v>
      </c>
      <c r="E268" s="67"/>
      <c r="F268" s="68">
        <v>0</v>
      </c>
      <c r="G268" s="67">
        <v>6</v>
      </c>
      <c r="H268" s="67"/>
      <c r="I268" s="68">
        <v>0</v>
      </c>
    </row>
    <row r="269" spans="1:9" x14ac:dyDescent="0.35">
      <c r="A269" s="90" t="s">
        <v>758</v>
      </c>
      <c r="B269" s="90" t="s">
        <v>759</v>
      </c>
      <c r="C269" s="90" t="s">
        <v>762</v>
      </c>
      <c r="D269" s="67">
        <v>28</v>
      </c>
      <c r="E269" s="67"/>
      <c r="F269" s="68">
        <v>0</v>
      </c>
      <c r="G269" s="67">
        <v>15</v>
      </c>
      <c r="H269" s="67"/>
      <c r="I269" s="68">
        <v>0</v>
      </c>
    </row>
    <row r="270" spans="1:9" x14ac:dyDescent="0.35">
      <c r="A270" s="90" t="s">
        <v>763</v>
      </c>
      <c r="B270" s="90" t="s">
        <v>764</v>
      </c>
      <c r="C270" s="90" t="s">
        <v>765</v>
      </c>
      <c r="D270" s="67">
        <v>17</v>
      </c>
      <c r="E270" s="67"/>
      <c r="F270" s="68">
        <v>0</v>
      </c>
      <c r="G270" s="67">
        <v>12</v>
      </c>
      <c r="H270" s="67"/>
      <c r="I270" s="68">
        <v>0</v>
      </c>
    </row>
    <row r="271" spans="1:9" x14ac:dyDescent="0.35">
      <c r="A271" s="90" t="s">
        <v>763</v>
      </c>
      <c r="B271" s="90" t="s">
        <v>764</v>
      </c>
      <c r="C271" s="90" t="s">
        <v>766</v>
      </c>
      <c r="D271" s="67">
        <v>24</v>
      </c>
      <c r="E271" s="67">
        <v>1</v>
      </c>
      <c r="F271" s="68">
        <v>0.04</v>
      </c>
      <c r="G271" s="67">
        <v>5</v>
      </c>
      <c r="H271" s="67"/>
      <c r="I271" s="68">
        <v>0</v>
      </c>
    </row>
    <row r="272" spans="1:9" x14ac:dyDescent="0.35">
      <c r="A272" s="90" t="s">
        <v>763</v>
      </c>
      <c r="B272" s="90" t="s">
        <v>764</v>
      </c>
      <c r="C272" s="90" t="s">
        <v>767</v>
      </c>
      <c r="D272" s="67">
        <v>21</v>
      </c>
      <c r="E272" s="67"/>
      <c r="F272" s="68">
        <v>0</v>
      </c>
      <c r="G272" s="67">
        <v>6</v>
      </c>
      <c r="H272" s="67"/>
      <c r="I272" s="68">
        <v>0</v>
      </c>
    </row>
    <row r="273" spans="1:9" x14ac:dyDescent="0.35">
      <c r="A273" s="90" t="s">
        <v>768</v>
      </c>
      <c r="B273" s="90" t="s">
        <v>768</v>
      </c>
      <c r="C273" s="90" t="s">
        <v>769</v>
      </c>
      <c r="D273" s="67">
        <v>3</v>
      </c>
      <c r="E273" s="67"/>
      <c r="F273" s="68">
        <v>0</v>
      </c>
      <c r="G273" s="67"/>
      <c r="H273" s="67"/>
      <c r="I273" s="68"/>
    </row>
    <row r="274" spans="1:9" x14ac:dyDescent="0.35">
      <c r="A274" s="90" t="s">
        <v>768</v>
      </c>
      <c r="B274" s="90" t="s">
        <v>768</v>
      </c>
      <c r="C274" s="90" t="s">
        <v>770</v>
      </c>
      <c r="D274" s="67">
        <v>4</v>
      </c>
      <c r="E274" s="67">
        <v>2</v>
      </c>
      <c r="F274" s="68">
        <v>0.33333333333333331</v>
      </c>
      <c r="G274" s="67">
        <v>1</v>
      </c>
      <c r="H274" s="67">
        <v>1</v>
      </c>
      <c r="I274" s="68">
        <v>0.5</v>
      </c>
    </row>
    <row r="275" spans="1:9" x14ac:dyDescent="0.35">
      <c r="A275" s="90" t="s">
        <v>768</v>
      </c>
      <c r="B275" s="90" t="s">
        <v>768</v>
      </c>
      <c r="C275" s="90" t="s">
        <v>771</v>
      </c>
      <c r="D275" s="67">
        <v>4</v>
      </c>
      <c r="E275" s="67">
        <v>1</v>
      </c>
      <c r="F275" s="68">
        <v>0.2</v>
      </c>
      <c r="G275" s="67">
        <v>1</v>
      </c>
      <c r="H275" s="67"/>
      <c r="I275" s="68">
        <v>0</v>
      </c>
    </row>
    <row r="276" spans="1:9" x14ac:dyDescent="0.35">
      <c r="A276" s="90" t="s">
        <v>768</v>
      </c>
      <c r="B276" s="90" t="s">
        <v>768</v>
      </c>
      <c r="C276" s="90" t="s">
        <v>772</v>
      </c>
      <c r="D276" s="67">
        <v>46</v>
      </c>
      <c r="E276" s="67">
        <v>13</v>
      </c>
      <c r="F276" s="68">
        <v>0.22033898305084745</v>
      </c>
      <c r="G276" s="67">
        <v>16</v>
      </c>
      <c r="H276" s="67">
        <v>4</v>
      </c>
      <c r="I276" s="68">
        <v>0.2</v>
      </c>
    </row>
    <row r="277" spans="1:9" x14ac:dyDescent="0.35">
      <c r="A277" s="90" t="s">
        <v>768</v>
      </c>
      <c r="B277" s="90" t="s">
        <v>768</v>
      </c>
      <c r="C277" s="90" t="s">
        <v>773</v>
      </c>
      <c r="D277" s="67">
        <v>35</v>
      </c>
      <c r="E277" s="67">
        <v>5</v>
      </c>
      <c r="F277" s="68">
        <v>0.125</v>
      </c>
      <c r="G277" s="67">
        <v>27</v>
      </c>
      <c r="H277" s="67">
        <v>2</v>
      </c>
      <c r="I277" s="68">
        <v>6.8965517241379309E-2</v>
      </c>
    </row>
    <row r="278" spans="1:9" x14ac:dyDescent="0.35">
      <c r="A278" s="90" t="s">
        <v>768</v>
      </c>
      <c r="B278" s="90" t="s">
        <v>768</v>
      </c>
      <c r="C278" s="90" t="s">
        <v>774</v>
      </c>
      <c r="D278" s="67">
        <v>98</v>
      </c>
      <c r="E278" s="67">
        <v>28</v>
      </c>
      <c r="F278" s="68">
        <v>0.22222222222222221</v>
      </c>
      <c r="G278" s="67">
        <v>58</v>
      </c>
      <c r="H278" s="67">
        <v>19</v>
      </c>
      <c r="I278" s="68">
        <v>0.24675324675324675</v>
      </c>
    </row>
    <row r="279" spans="1:9" x14ac:dyDescent="0.35">
      <c r="A279" s="90" t="s">
        <v>768</v>
      </c>
      <c r="B279" s="90" t="s">
        <v>768</v>
      </c>
      <c r="C279" s="90" t="s">
        <v>775</v>
      </c>
      <c r="D279" s="67">
        <v>22</v>
      </c>
      <c r="E279" s="67">
        <v>4</v>
      </c>
      <c r="F279" s="68">
        <v>0.15384615384615385</v>
      </c>
      <c r="G279" s="67">
        <v>21</v>
      </c>
      <c r="H279" s="67">
        <v>3</v>
      </c>
      <c r="I279" s="68">
        <v>0.125</v>
      </c>
    </row>
    <row r="280" spans="1:9" x14ac:dyDescent="0.35">
      <c r="A280" s="90" t="s">
        <v>768</v>
      </c>
      <c r="B280" s="90" t="s">
        <v>768</v>
      </c>
      <c r="C280" s="90" t="s">
        <v>776</v>
      </c>
      <c r="D280" s="67">
        <v>24</v>
      </c>
      <c r="E280" s="67">
        <v>5</v>
      </c>
      <c r="F280" s="68">
        <v>0.17241379310344829</v>
      </c>
      <c r="G280" s="67">
        <v>17</v>
      </c>
      <c r="H280" s="67">
        <v>3</v>
      </c>
      <c r="I280" s="68">
        <v>0.15</v>
      </c>
    </row>
    <row r="281" spans="1:9" x14ac:dyDescent="0.35">
      <c r="A281" s="90" t="s">
        <v>768</v>
      </c>
      <c r="B281" s="90" t="s">
        <v>768</v>
      </c>
      <c r="C281" s="90" t="s">
        <v>777</v>
      </c>
      <c r="D281" s="67">
        <v>54</v>
      </c>
      <c r="E281" s="67">
        <v>20</v>
      </c>
      <c r="F281" s="68">
        <v>0.27027027027027029</v>
      </c>
      <c r="G281" s="67">
        <v>24</v>
      </c>
      <c r="H281" s="67">
        <v>6</v>
      </c>
      <c r="I281" s="68">
        <v>0.2</v>
      </c>
    </row>
    <row r="282" spans="1:9" x14ac:dyDescent="0.35">
      <c r="A282" s="90" t="s">
        <v>768</v>
      </c>
      <c r="B282" s="90" t="s">
        <v>768</v>
      </c>
      <c r="C282" s="90" t="s">
        <v>778</v>
      </c>
      <c r="D282" s="67">
        <v>75</v>
      </c>
      <c r="E282" s="67">
        <v>24</v>
      </c>
      <c r="F282" s="68">
        <v>0.24242424242424243</v>
      </c>
      <c r="G282" s="67">
        <v>36</v>
      </c>
      <c r="H282" s="67">
        <v>12</v>
      </c>
      <c r="I282" s="68">
        <v>0.25</v>
      </c>
    </row>
    <row r="283" spans="1:9" x14ac:dyDescent="0.35">
      <c r="A283" s="90" t="s">
        <v>768</v>
      </c>
      <c r="B283" s="90" t="s">
        <v>768</v>
      </c>
      <c r="C283" s="90" t="s">
        <v>779</v>
      </c>
      <c r="D283" s="67">
        <v>47</v>
      </c>
      <c r="E283" s="67">
        <v>5</v>
      </c>
      <c r="F283" s="68">
        <v>9.6153846153846159E-2</v>
      </c>
      <c r="G283" s="67">
        <v>25</v>
      </c>
      <c r="H283" s="67">
        <v>10</v>
      </c>
      <c r="I283" s="68">
        <v>0.2857142857142857</v>
      </c>
    </row>
    <row r="284" spans="1:9" x14ac:dyDescent="0.35">
      <c r="A284" s="90" t="s">
        <v>768</v>
      </c>
      <c r="B284" s="90" t="s">
        <v>768</v>
      </c>
      <c r="C284" s="90" t="s">
        <v>780</v>
      </c>
      <c r="D284" s="67">
        <v>104</v>
      </c>
      <c r="E284" s="67"/>
      <c r="F284" s="68">
        <v>0</v>
      </c>
      <c r="G284" s="67">
        <v>61</v>
      </c>
      <c r="H284" s="67"/>
      <c r="I284" s="68">
        <v>0</v>
      </c>
    </row>
    <row r="285" spans="1:9" x14ac:dyDescent="0.35">
      <c r="A285" s="90" t="s">
        <v>768</v>
      </c>
      <c r="B285" s="90" t="s">
        <v>768</v>
      </c>
      <c r="C285" s="90" t="s">
        <v>781</v>
      </c>
      <c r="D285" s="67">
        <v>2</v>
      </c>
      <c r="E285" s="67"/>
      <c r="F285" s="68">
        <v>0</v>
      </c>
      <c r="G285" s="67"/>
      <c r="H285" s="67"/>
      <c r="I285" s="68"/>
    </row>
    <row r="286" spans="1:9" x14ac:dyDescent="0.35">
      <c r="A286" s="90" t="s">
        <v>782</v>
      </c>
      <c r="B286" s="90" t="s">
        <v>783</v>
      </c>
      <c r="C286" s="90" t="s">
        <v>784</v>
      </c>
      <c r="D286" s="67">
        <v>52</v>
      </c>
      <c r="E286" s="67">
        <v>27</v>
      </c>
      <c r="F286" s="68">
        <v>0.34177215189873417</v>
      </c>
      <c r="G286" s="67">
        <v>2</v>
      </c>
      <c r="H286" s="67"/>
      <c r="I286" s="68">
        <v>0</v>
      </c>
    </row>
    <row r="287" spans="1:9" x14ac:dyDescent="0.35">
      <c r="A287" s="90" t="s">
        <v>782</v>
      </c>
      <c r="B287" s="90" t="s">
        <v>783</v>
      </c>
      <c r="C287" s="90" t="s">
        <v>785</v>
      </c>
      <c r="D287" s="67">
        <v>47</v>
      </c>
      <c r="E287" s="67">
        <v>19</v>
      </c>
      <c r="F287" s="68">
        <v>0.2878787878787879</v>
      </c>
      <c r="G287" s="67">
        <v>3</v>
      </c>
      <c r="H287" s="67">
        <v>2</v>
      </c>
      <c r="I287" s="68">
        <v>0.4</v>
      </c>
    </row>
    <row r="288" spans="1:9" x14ac:dyDescent="0.35">
      <c r="A288" s="90" t="s">
        <v>782</v>
      </c>
      <c r="B288" s="90" t="s">
        <v>783</v>
      </c>
      <c r="C288" s="90" t="s">
        <v>786</v>
      </c>
      <c r="D288" s="67">
        <v>45</v>
      </c>
      <c r="E288" s="67">
        <v>14</v>
      </c>
      <c r="F288" s="68">
        <v>0.23728813559322035</v>
      </c>
      <c r="G288" s="67">
        <v>3</v>
      </c>
      <c r="H288" s="67"/>
      <c r="I288" s="68">
        <v>0</v>
      </c>
    </row>
    <row r="289" spans="1:9" x14ac:dyDescent="0.35">
      <c r="A289" s="90" t="s">
        <v>787</v>
      </c>
      <c r="B289" s="90" t="s">
        <v>788</v>
      </c>
      <c r="C289" s="90" t="s">
        <v>789</v>
      </c>
      <c r="D289" s="67">
        <v>32</v>
      </c>
      <c r="E289" s="67">
        <v>11</v>
      </c>
      <c r="F289" s="68">
        <v>0.2558139534883721</v>
      </c>
      <c r="G289" s="67">
        <v>1</v>
      </c>
      <c r="H289" s="67">
        <v>1</v>
      </c>
      <c r="I289" s="68">
        <v>0.5</v>
      </c>
    </row>
    <row r="290" spans="1:9" x14ac:dyDescent="0.35">
      <c r="A290" s="90" t="s">
        <v>787</v>
      </c>
      <c r="B290" s="90" t="s">
        <v>788</v>
      </c>
      <c r="C290" s="90" t="s">
        <v>790</v>
      </c>
      <c r="D290" s="67">
        <v>38</v>
      </c>
      <c r="E290" s="67">
        <v>11</v>
      </c>
      <c r="F290" s="68">
        <v>0.22448979591836735</v>
      </c>
      <c r="G290" s="67">
        <v>3</v>
      </c>
      <c r="H290" s="67">
        <v>1</v>
      </c>
      <c r="I290" s="68">
        <v>0.25</v>
      </c>
    </row>
    <row r="291" spans="1:9" x14ac:dyDescent="0.35">
      <c r="A291" s="90" t="s">
        <v>787</v>
      </c>
      <c r="B291" s="90" t="s">
        <v>788</v>
      </c>
      <c r="C291" s="90" t="s">
        <v>791</v>
      </c>
      <c r="D291" s="67">
        <v>31</v>
      </c>
      <c r="E291" s="67">
        <v>6</v>
      </c>
      <c r="F291" s="68">
        <v>0.16216216216216217</v>
      </c>
      <c r="G291" s="67"/>
      <c r="H291" s="67"/>
      <c r="I291" s="68"/>
    </row>
    <row r="292" spans="1:9" x14ac:dyDescent="0.35">
      <c r="A292" s="90" t="s">
        <v>787</v>
      </c>
      <c r="B292" s="90" t="s">
        <v>788</v>
      </c>
      <c r="C292" s="90" t="s">
        <v>792</v>
      </c>
      <c r="D292" s="67">
        <v>23</v>
      </c>
      <c r="E292" s="67">
        <v>8</v>
      </c>
      <c r="F292" s="68">
        <v>0.25806451612903225</v>
      </c>
      <c r="G292" s="67">
        <v>1</v>
      </c>
      <c r="H292" s="67"/>
      <c r="I292" s="68">
        <v>0</v>
      </c>
    </row>
    <row r="293" spans="1:9" x14ac:dyDescent="0.35">
      <c r="A293" s="90" t="s">
        <v>793</v>
      </c>
      <c r="B293" s="90" t="s">
        <v>794</v>
      </c>
      <c r="C293" s="90" t="s">
        <v>795</v>
      </c>
      <c r="D293" s="67"/>
      <c r="E293" s="67"/>
      <c r="F293" s="68"/>
      <c r="G293" s="67">
        <v>1</v>
      </c>
      <c r="H293" s="67"/>
      <c r="I293" s="68">
        <v>0</v>
      </c>
    </row>
    <row r="294" spans="1:9" x14ac:dyDescent="0.35">
      <c r="A294" s="90" t="s">
        <v>793</v>
      </c>
      <c r="B294" s="90" t="s">
        <v>796</v>
      </c>
      <c r="C294" s="90" t="s">
        <v>797</v>
      </c>
      <c r="D294" s="67"/>
      <c r="E294" s="67"/>
      <c r="F294" s="68"/>
      <c r="G294" s="67">
        <v>1</v>
      </c>
      <c r="H294" s="67"/>
      <c r="I294" s="68">
        <v>0</v>
      </c>
    </row>
    <row r="295" spans="1:9" x14ac:dyDescent="0.35">
      <c r="A295" s="90" t="s">
        <v>793</v>
      </c>
      <c r="B295" s="90" t="s">
        <v>798</v>
      </c>
      <c r="C295" s="90" t="s">
        <v>799</v>
      </c>
      <c r="D295" s="67">
        <v>1</v>
      </c>
      <c r="E295" s="67"/>
      <c r="F295" s="68">
        <v>0</v>
      </c>
      <c r="G295" s="67"/>
      <c r="H295" s="67"/>
      <c r="I295" s="68"/>
    </row>
    <row r="296" spans="1:9" x14ac:dyDescent="0.35">
      <c r="A296" s="90" t="s">
        <v>793</v>
      </c>
      <c r="B296" s="90" t="s">
        <v>800</v>
      </c>
      <c r="C296" s="90" t="s">
        <v>801</v>
      </c>
      <c r="D296" s="67"/>
      <c r="E296" s="67"/>
      <c r="F296" s="68"/>
      <c r="G296" s="67">
        <v>2</v>
      </c>
      <c r="H296" s="67"/>
      <c r="I296" s="68">
        <v>0</v>
      </c>
    </row>
    <row r="297" spans="1:9" x14ac:dyDescent="0.35">
      <c r="A297" s="90" t="s">
        <v>802</v>
      </c>
      <c r="B297" s="90" t="s">
        <v>803</v>
      </c>
      <c r="C297" s="90" t="s">
        <v>804</v>
      </c>
      <c r="D297" s="67"/>
      <c r="E297" s="67"/>
      <c r="F297" s="68"/>
      <c r="G297" s="67">
        <v>1</v>
      </c>
      <c r="H297" s="67"/>
      <c r="I297" s="68">
        <v>0</v>
      </c>
    </row>
    <row r="298" spans="1:9" x14ac:dyDescent="0.35">
      <c r="A298" s="90" t="s">
        <v>805</v>
      </c>
      <c r="B298" s="90" t="s">
        <v>806</v>
      </c>
      <c r="C298" s="90" t="s">
        <v>807</v>
      </c>
      <c r="D298" s="67"/>
      <c r="E298" s="67"/>
      <c r="F298" s="68"/>
      <c r="G298" s="67">
        <v>1</v>
      </c>
      <c r="H298" s="67"/>
      <c r="I298" s="68">
        <v>0</v>
      </c>
    </row>
    <row r="299" spans="1:9" x14ac:dyDescent="0.35">
      <c r="A299" s="90" t="s">
        <v>805</v>
      </c>
      <c r="B299" s="90" t="s">
        <v>808</v>
      </c>
      <c r="C299" s="90" t="s">
        <v>809</v>
      </c>
      <c r="D299" s="67">
        <v>1</v>
      </c>
      <c r="E299" s="67"/>
      <c r="F299" s="68">
        <v>0</v>
      </c>
      <c r="G299" s="67">
        <v>1</v>
      </c>
      <c r="H299" s="67"/>
      <c r="I299" s="68">
        <v>0</v>
      </c>
    </row>
    <row r="300" spans="1:9" x14ac:dyDescent="0.35">
      <c r="A300" s="90" t="s">
        <v>805</v>
      </c>
      <c r="B300" s="90" t="s">
        <v>810</v>
      </c>
      <c r="C300" s="90" t="s">
        <v>811</v>
      </c>
      <c r="D300" s="67">
        <v>1</v>
      </c>
      <c r="E300" s="67"/>
      <c r="F300" s="68">
        <v>0</v>
      </c>
      <c r="G300" s="67">
        <v>1</v>
      </c>
      <c r="H300" s="67"/>
      <c r="I300" s="68">
        <v>0</v>
      </c>
    </row>
    <row r="301" spans="1:9" x14ac:dyDescent="0.35">
      <c r="A301" s="90" t="s">
        <v>812</v>
      </c>
      <c r="B301" s="90" t="s">
        <v>527</v>
      </c>
      <c r="C301" s="90" t="s">
        <v>813</v>
      </c>
      <c r="D301" s="67">
        <v>1</v>
      </c>
      <c r="E301" s="67"/>
      <c r="F301" s="68">
        <v>0</v>
      </c>
      <c r="G301" s="67"/>
      <c r="H301" s="67"/>
      <c r="I301" s="68"/>
    </row>
    <row r="302" spans="1:9" x14ac:dyDescent="0.35">
      <c r="A302" s="90" t="s">
        <v>812</v>
      </c>
      <c r="B302" s="90" t="s">
        <v>527</v>
      </c>
      <c r="C302" s="90" t="s">
        <v>814</v>
      </c>
      <c r="D302" s="67">
        <v>2</v>
      </c>
      <c r="E302" s="67"/>
      <c r="F302" s="68">
        <v>0</v>
      </c>
      <c r="G302" s="67"/>
      <c r="H302" s="67"/>
      <c r="I302" s="68"/>
    </row>
    <row r="303" spans="1:9" x14ac:dyDescent="0.35">
      <c r="A303" s="90" t="s">
        <v>812</v>
      </c>
      <c r="B303" s="90" t="s">
        <v>527</v>
      </c>
      <c r="C303" s="90" t="s">
        <v>815</v>
      </c>
      <c r="D303" s="67"/>
      <c r="E303" s="67"/>
      <c r="F303" s="68"/>
      <c r="G303" s="67">
        <v>1</v>
      </c>
      <c r="H303" s="67"/>
      <c r="I303" s="68">
        <v>0</v>
      </c>
    </row>
    <row r="304" spans="1:9" x14ac:dyDescent="0.35">
      <c r="A304" s="90" t="s">
        <v>812</v>
      </c>
      <c r="B304" s="90" t="s">
        <v>816</v>
      </c>
      <c r="C304" s="90" t="s">
        <v>817</v>
      </c>
      <c r="D304" s="67"/>
      <c r="E304" s="67"/>
      <c r="F304" s="68"/>
      <c r="G304" s="67">
        <v>3</v>
      </c>
      <c r="H304" s="67"/>
      <c r="I304" s="68">
        <v>0</v>
      </c>
    </row>
    <row r="305" spans="1:9" x14ac:dyDescent="0.35">
      <c r="A305" s="90" t="s">
        <v>812</v>
      </c>
      <c r="B305" s="90" t="s">
        <v>816</v>
      </c>
      <c r="C305" s="90" t="s">
        <v>818</v>
      </c>
      <c r="D305" s="67">
        <v>2</v>
      </c>
      <c r="E305" s="67"/>
      <c r="F305" s="68">
        <v>0</v>
      </c>
      <c r="G305" s="67">
        <v>2</v>
      </c>
      <c r="H305" s="67"/>
      <c r="I305" s="68">
        <v>0</v>
      </c>
    </row>
    <row r="306" spans="1:9" x14ac:dyDescent="0.35">
      <c r="A306" s="90" t="s">
        <v>812</v>
      </c>
      <c r="B306" s="90" t="s">
        <v>816</v>
      </c>
      <c r="C306" s="90" t="s">
        <v>819</v>
      </c>
      <c r="D306" s="67">
        <v>1</v>
      </c>
      <c r="E306" s="67"/>
      <c r="F306" s="68">
        <v>0</v>
      </c>
      <c r="G306" s="67">
        <v>1</v>
      </c>
      <c r="H306" s="67"/>
      <c r="I306" s="68">
        <v>0</v>
      </c>
    </row>
    <row r="307" spans="1:9" x14ac:dyDescent="0.35">
      <c r="A307" s="90" t="s">
        <v>812</v>
      </c>
      <c r="B307" s="90" t="s">
        <v>816</v>
      </c>
      <c r="C307" s="90" t="s">
        <v>820</v>
      </c>
      <c r="D307" s="67">
        <v>2</v>
      </c>
      <c r="E307" s="67"/>
      <c r="F307" s="68">
        <v>0</v>
      </c>
      <c r="G307" s="67">
        <v>3</v>
      </c>
      <c r="H307" s="67"/>
      <c r="I307" s="68">
        <v>0</v>
      </c>
    </row>
    <row r="308" spans="1:9" x14ac:dyDescent="0.35">
      <c r="A308" s="90" t="s">
        <v>812</v>
      </c>
      <c r="B308" s="90" t="s">
        <v>816</v>
      </c>
      <c r="C308" s="90" t="s">
        <v>821</v>
      </c>
      <c r="D308" s="67">
        <v>3</v>
      </c>
      <c r="E308" s="67"/>
      <c r="F308" s="68">
        <v>0</v>
      </c>
      <c r="G308" s="67">
        <v>2</v>
      </c>
      <c r="H308" s="67"/>
      <c r="I308" s="68">
        <v>0</v>
      </c>
    </row>
    <row r="309" spans="1:9" x14ac:dyDescent="0.35">
      <c r="A309" s="90" t="s">
        <v>812</v>
      </c>
      <c r="B309" s="90" t="s">
        <v>822</v>
      </c>
      <c r="C309" s="90" t="s">
        <v>823</v>
      </c>
      <c r="D309" s="67">
        <v>12</v>
      </c>
      <c r="E309" s="67"/>
      <c r="F309" s="68">
        <v>0</v>
      </c>
      <c r="G309" s="67">
        <v>13</v>
      </c>
      <c r="H309" s="67"/>
      <c r="I309" s="68">
        <v>0</v>
      </c>
    </row>
    <row r="310" spans="1:9" x14ac:dyDescent="0.35">
      <c r="A310" s="90" t="s">
        <v>812</v>
      </c>
      <c r="B310" s="90" t="s">
        <v>822</v>
      </c>
      <c r="C310" s="90" t="s">
        <v>824</v>
      </c>
      <c r="D310" s="67">
        <v>10</v>
      </c>
      <c r="E310" s="67"/>
      <c r="F310" s="68">
        <v>0</v>
      </c>
      <c r="G310" s="67">
        <v>12</v>
      </c>
      <c r="H310" s="67"/>
      <c r="I310" s="68">
        <v>0</v>
      </c>
    </row>
    <row r="311" spans="1:9" x14ac:dyDescent="0.35">
      <c r="A311" s="90" t="s">
        <v>812</v>
      </c>
      <c r="B311" s="90" t="s">
        <v>822</v>
      </c>
      <c r="C311" s="90" t="s">
        <v>825</v>
      </c>
      <c r="D311" s="67">
        <v>8</v>
      </c>
      <c r="E311" s="67"/>
      <c r="F311" s="68">
        <v>0</v>
      </c>
      <c r="G311" s="67">
        <v>12</v>
      </c>
      <c r="H311" s="67"/>
      <c r="I311" s="68">
        <v>0</v>
      </c>
    </row>
    <row r="312" spans="1:9" x14ac:dyDescent="0.35">
      <c r="A312" s="90" t="s">
        <v>812</v>
      </c>
      <c r="B312" s="90" t="s">
        <v>822</v>
      </c>
      <c r="C312" s="90" t="s">
        <v>826</v>
      </c>
      <c r="D312" s="67">
        <v>9</v>
      </c>
      <c r="E312" s="67"/>
      <c r="F312" s="68">
        <v>0</v>
      </c>
      <c r="G312" s="67">
        <v>16</v>
      </c>
      <c r="H312" s="67"/>
      <c r="I312" s="68">
        <v>0</v>
      </c>
    </row>
    <row r="313" spans="1:9" x14ac:dyDescent="0.35">
      <c r="A313" s="90" t="s">
        <v>812</v>
      </c>
      <c r="B313" s="90" t="s">
        <v>822</v>
      </c>
      <c r="C313" s="90" t="s">
        <v>827</v>
      </c>
      <c r="D313" s="67">
        <v>13</v>
      </c>
      <c r="E313" s="67"/>
      <c r="F313" s="68">
        <v>0</v>
      </c>
      <c r="G313" s="67">
        <v>7</v>
      </c>
      <c r="H313" s="67"/>
      <c r="I313" s="68">
        <v>0</v>
      </c>
    </row>
    <row r="314" spans="1:9" x14ac:dyDescent="0.35">
      <c r="A314" s="90" t="s">
        <v>812</v>
      </c>
      <c r="B314" s="90" t="s">
        <v>828</v>
      </c>
      <c r="C314" s="90" t="s">
        <v>829</v>
      </c>
      <c r="D314" s="67">
        <v>1</v>
      </c>
      <c r="E314" s="67"/>
      <c r="F314" s="68">
        <v>0</v>
      </c>
      <c r="G314" s="67"/>
      <c r="H314" s="67"/>
      <c r="I314" s="68"/>
    </row>
    <row r="315" spans="1:9" x14ac:dyDescent="0.35">
      <c r="A315" s="90" t="s">
        <v>812</v>
      </c>
      <c r="B315" s="90" t="s">
        <v>830</v>
      </c>
      <c r="C315" s="90" t="s">
        <v>831</v>
      </c>
      <c r="D315" s="67"/>
      <c r="E315" s="67"/>
      <c r="F315" s="68"/>
      <c r="G315" s="67">
        <v>1</v>
      </c>
      <c r="H315" s="67"/>
      <c r="I315" s="68">
        <v>0</v>
      </c>
    </row>
    <row r="316" spans="1:9" x14ac:dyDescent="0.35">
      <c r="A316" s="90" t="s">
        <v>812</v>
      </c>
      <c r="B316" s="90" t="s">
        <v>830</v>
      </c>
      <c r="C316" s="90" t="s">
        <v>832</v>
      </c>
      <c r="D316" s="67">
        <v>14</v>
      </c>
      <c r="E316" s="67"/>
      <c r="F316" s="68">
        <v>0</v>
      </c>
      <c r="G316" s="67">
        <v>1</v>
      </c>
      <c r="H316" s="67"/>
      <c r="I316" s="68">
        <v>0</v>
      </c>
    </row>
    <row r="317" spans="1:9" x14ac:dyDescent="0.35">
      <c r="A317" s="90" t="s">
        <v>812</v>
      </c>
      <c r="B317" s="90" t="s">
        <v>830</v>
      </c>
      <c r="C317" s="90" t="s">
        <v>833</v>
      </c>
      <c r="D317" s="67">
        <v>13</v>
      </c>
      <c r="E317" s="67"/>
      <c r="F317" s="68">
        <v>0</v>
      </c>
      <c r="G317" s="67">
        <v>5</v>
      </c>
      <c r="H317" s="67"/>
      <c r="I317" s="68">
        <v>0</v>
      </c>
    </row>
    <row r="318" spans="1:9" x14ac:dyDescent="0.35">
      <c r="A318" s="90" t="s">
        <v>812</v>
      </c>
      <c r="B318" s="90" t="s">
        <v>834</v>
      </c>
      <c r="C318" s="90" t="s">
        <v>835</v>
      </c>
      <c r="D318" s="67"/>
      <c r="E318" s="67"/>
      <c r="F318" s="68"/>
      <c r="G318" s="67">
        <v>1</v>
      </c>
      <c r="H318" s="67"/>
      <c r="I318" s="68">
        <v>0</v>
      </c>
    </row>
    <row r="319" spans="1:9" x14ac:dyDescent="0.35">
      <c r="A319" s="90" t="s">
        <v>812</v>
      </c>
      <c r="B319" s="90" t="s">
        <v>834</v>
      </c>
      <c r="C319" s="90" t="s">
        <v>836</v>
      </c>
      <c r="D319" s="67">
        <v>3</v>
      </c>
      <c r="E319" s="67"/>
      <c r="F319" s="68">
        <v>0</v>
      </c>
      <c r="G319" s="67">
        <v>2</v>
      </c>
      <c r="H319" s="67"/>
      <c r="I319" s="68">
        <v>0</v>
      </c>
    </row>
    <row r="320" spans="1:9" x14ac:dyDescent="0.35">
      <c r="A320" s="90" t="s">
        <v>812</v>
      </c>
      <c r="B320" s="90" t="s">
        <v>837</v>
      </c>
      <c r="C320" s="90" t="s">
        <v>838</v>
      </c>
      <c r="D320" s="67">
        <v>1</v>
      </c>
      <c r="E320" s="67"/>
      <c r="F320" s="68">
        <v>0</v>
      </c>
      <c r="G320" s="67">
        <v>1</v>
      </c>
      <c r="H320" s="67"/>
      <c r="I320" s="68">
        <v>0</v>
      </c>
    </row>
    <row r="321" spans="1:9" x14ac:dyDescent="0.35">
      <c r="A321" s="90" t="s">
        <v>812</v>
      </c>
      <c r="B321" s="90" t="s">
        <v>837</v>
      </c>
      <c r="C321" s="90" t="s">
        <v>839</v>
      </c>
      <c r="D321" s="67"/>
      <c r="E321" s="67"/>
      <c r="F321" s="68"/>
      <c r="G321" s="67">
        <v>1</v>
      </c>
      <c r="H321" s="67"/>
      <c r="I321" s="68">
        <v>0</v>
      </c>
    </row>
    <row r="322" spans="1:9" x14ac:dyDescent="0.35">
      <c r="A322" s="90" t="s">
        <v>812</v>
      </c>
      <c r="B322" s="90" t="s">
        <v>840</v>
      </c>
      <c r="C322" s="90" t="s">
        <v>841</v>
      </c>
      <c r="D322" s="67">
        <v>1</v>
      </c>
      <c r="E322" s="67"/>
      <c r="F322" s="68">
        <v>0</v>
      </c>
      <c r="G322" s="67">
        <v>2</v>
      </c>
      <c r="H322" s="67"/>
      <c r="I322" s="68">
        <v>0</v>
      </c>
    </row>
    <row r="323" spans="1:9" x14ac:dyDescent="0.35">
      <c r="A323" s="90" t="s">
        <v>812</v>
      </c>
      <c r="B323" s="90" t="s">
        <v>840</v>
      </c>
      <c r="C323" s="90" t="s">
        <v>842</v>
      </c>
      <c r="D323" s="67">
        <v>4</v>
      </c>
      <c r="E323" s="67"/>
      <c r="F323" s="68">
        <v>0</v>
      </c>
      <c r="G323" s="67">
        <v>8</v>
      </c>
      <c r="H323" s="67"/>
      <c r="I323" s="68">
        <v>0</v>
      </c>
    </row>
    <row r="324" spans="1:9" x14ac:dyDescent="0.35">
      <c r="A324" s="90" t="s">
        <v>812</v>
      </c>
      <c r="B324" s="90" t="s">
        <v>843</v>
      </c>
      <c r="C324" s="90" t="s">
        <v>844</v>
      </c>
      <c r="D324" s="67">
        <v>1</v>
      </c>
      <c r="E324" s="67"/>
      <c r="F324" s="68">
        <v>0</v>
      </c>
      <c r="G324" s="67"/>
      <c r="H324" s="67"/>
      <c r="I324" s="68"/>
    </row>
    <row r="325" spans="1:9" x14ac:dyDescent="0.35">
      <c r="A325" s="90" t="s">
        <v>812</v>
      </c>
      <c r="B325" s="90" t="s">
        <v>843</v>
      </c>
      <c r="C325" s="90" t="s">
        <v>845</v>
      </c>
      <c r="D325" s="67">
        <v>2</v>
      </c>
      <c r="E325" s="67"/>
      <c r="F325" s="68">
        <v>0</v>
      </c>
      <c r="G325" s="67"/>
      <c r="H325" s="67"/>
      <c r="I325" s="68"/>
    </row>
    <row r="326" spans="1:9" x14ac:dyDescent="0.35">
      <c r="A326" s="90" t="s">
        <v>812</v>
      </c>
      <c r="B326" s="90" t="s">
        <v>843</v>
      </c>
      <c r="C326" s="90" t="s">
        <v>846</v>
      </c>
      <c r="D326" s="67">
        <v>3</v>
      </c>
      <c r="E326" s="67"/>
      <c r="F326" s="68">
        <v>0</v>
      </c>
      <c r="G326" s="67">
        <v>2</v>
      </c>
      <c r="H326" s="67"/>
      <c r="I326" s="68">
        <v>0</v>
      </c>
    </row>
    <row r="327" spans="1:9" x14ac:dyDescent="0.35">
      <c r="A327" s="90" t="s">
        <v>812</v>
      </c>
      <c r="B327" s="90" t="s">
        <v>843</v>
      </c>
      <c r="C327" s="90" t="s">
        <v>847</v>
      </c>
      <c r="D327" s="67"/>
      <c r="E327" s="67"/>
      <c r="F327" s="68"/>
      <c r="G327" s="67">
        <v>2</v>
      </c>
      <c r="H327" s="67"/>
      <c r="I327" s="68">
        <v>0</v>
      </c>
    </row>
    <row r="328" spans="1:9" x14ac:dyDescent="0.35">
      <c r="A328" s="90" t="s">
        <v>812</v>
      </c>
      <c r="B328" s="90" t="s">
        <v>848</v>
      </c>
      <c r="C328" s="90" t="s">
        <v>849</v>
      </c>
      <c r="D328" s="67">
        <v>2</v>
      </c>
      <c r="E328" s="67"/>
      <c r="F328" s="68">
        <v>0</v>
      </c>
      <c r="G328" s="67">
        <v>1</v>
      </c>
      <c r="H328" s="67"/>
      <c r="I328" s="68">
        <v>0</v>
      </c>
    </row>
    <row r="329" spans="1:9" x14ac:dyDescent="0.35">
      <c r="A329" s="90" t="s">
        <v>812</v>
      </c>
      <c r="B329" s="90" t="s">
        <v>848</v>
      </c>
      <c r="C329" s="90" t="s">
        <v>850</v>
      </c>
      <c r="D329" s="67">
        <v>1</v>
      </c>
      <c r="E329" s="67"/>
      <c r="F329" s="68">
        <v>0</v>
      </c>
      <c r="G329" s="67"/>
      <c r="H329" s="67"/>
      <c r="I329" s="68"/>
    </row>
    <row r="330" spans="1:9" x14ac:dyDescent="0.35">
      <c r="A330" s="90" t="s">
        <v>812</v>
      </c>
      <c r="B330" s="90" t="s">
        <v>851</v>
      </c>
      <c r="C330" s="90" t="s">
        <v>852</v>
      </c>
      <c r="D330" s="67">
        <v>1</v>
      </c>
      <c r="E330" s="67"/>
      <c r="F330" s="68">
        <v>0</v>
      </c>
      <c r="G330" s="67"/>
      <c r="H330" s="67"/>
      <c r="I330" s="68"/>
    </row>
    <row r="331" spans="1:9" x14ac:dyDescent="0.35">
      <c r="A331" s="90" t="s">
        <v>812</v>
      </c>
      <c r="B331" s="90" t="s">
        <v>851</v>
      </c>
      <c r="C331" s="90" t="s">
        <v>853</v>
      </c>
      <c r="D331" s="67"/>
      <c r="E331" s="67"/>
      <c r="F331" s="68"/>
      <c r="G331" s="67">
        <v>1</v>
      </c>
      <c r="H331" s="67"/>
      <c r="I331" s="68">
        <v>0</v>
      </c>
    </row>
    <row r="332" spans="1:9" x14ac:dyDescent="0.35">
      <c r="A332" s="90" t="s">
        <v>812</v>
      </c>
      <c r="B332" s="90" t="s">
        <v>851</v>
      </c>
      <c r="C332" s="90" t="s">
        <v>854</v>
      </c>
      <c r="D332" s="67">
        <v>1</v>
      </c>
      <c r="E332" s="67"/>
      <c r="F332" s="68">
        <v>0</v>
      </c>
      <c r="G332" s="67"/>
      <c r="H332" s="67"/>
      <c r="I332" s="68"/>
    </row>
    <row r="333" spans="1:9" x14ac:dyDescent="0.35">
      <c r="A333" s="90" t="s">
        <v>812</v>
      </c>
      <c r="B333" s="90" t="s">
        <v>851</v>
      </c>
      <c r="C333" s="90" t="s">
        <v>855</v>
      </c>
      <c r="D333" s="67">
        <v>1</v>
      </c>
      <c r="E333" s="67"/>
      <c r="F333" s="68">
        <v>0</v>
      </c>
      <c r="G333" s="67">
        <v>1</v>
      </c>
      <c r="H333" s="67"/>
      <c r="I333" s="68">
        <v>0</v>
      </c>
    </row>
    <row r="334" spans="1:9" x14ac:dyDescent="0.35">
      <c r="A334" s="90" t="s">
        <v>812</v>
      </c>
      <c r="B334" s="90" t="s">
        <v>851</v>
      </c>
      <c r="C334" s="90" t="s">
        <v>856</v>
      </c>
      <c r="D334" s="67"/>
      <c r="E334" s="67"/>
      <c r="F334" s="68"/>
      <c r="G334" s="67">
        <v>1</v>
      </c>
      <c r="H334" s="67"/>
      <c r="I334" s="68">
        <v>0</v>
      </c>
    </row>
    <row r="335" spans="1:9" x14ac:dyDescent="0.35">
      <c r="A335" s="90" t="s">
        <v>812</v>
      </c>
      <c r="B335" s="90" t="s">
        <v>851</v>
      </c>
      <c r="C335" s="90" t="s">
        <v>857</v>
      </c>
      <c r="D335" s="67"/>
      <c r="E335" s="67"/>
      <c r="F335" s="68"/>
      <c r="G335" s="67">
        <v>1</v>
      </c>
      <c r="H335" s="67"/>
      <c r="I335" s="68">
        <v>0</v>
      </c>
    </row>
    <row r="336" spans="1:9" x14ac:dyDescent="0.35">
      <c r="A336" s="90" t="s">
        <v>812</v>
      </c>
      <c r="B336" s="90" t="s">
        <v>858</v>
      </c>
      <c r="C336" s="90" t="s">
        <v>859</v>
      </c>
      <c r="D336" s="67">
        <v>1</v>
      </c>
      <c r="E336" s="67"/>
      <c r="F336" s="68">
        <v>0</v>
      </c>
      <c r="G336" s="67">
        <v>1</v>
      </c>
      <c r="H336" s="67"/>
      <c r="I336" s="68">
        <v>0</v>
      </c>
    </row>
    <row r="337" spans="1:9" x14ac:dyDescent="0.35">
      <c r="A337" s="90" t="s">
        <v>812</v>
      </c>
      <c r="B337" s="90" t="s">
        <v>858</v>
      </c>
      <c r="C337" s="90" t="s">
        <v>860</v>
      </c>
      <c r="D337" s="67">
        <v>1</v>
      </c>
      <c r="E337" s="67"/>
      <c r="F337" s="68">
        <v>0</v>
      </c>
      <c r="G337" s="67"/>
      <c r="H337" s="67"/>
      <c r="I337" s="68"/>
    </row>
    <row r="338" spans="1:9" x14ac:dyDescent="0.35">
      <c r="A338" s="90" t="s">
        <v>812</v>
      </c>
      <c r="B338" s="90" t="s">
        <v>858</v>
      </c>
      <c r="C338" s="90" t="s">
        <v>861</v>
      </c>
      <c r="D338" s="67">
        <v>1</v>
      </c>
      <c r="E338" s="67"/>
      <c r="F338" s="68">
        <v>0</v>
      </c>
      <c r="G338" s="67">
        <v>1</v>
      </c>
      <c r="H338" s="67"/>
      <c r="I338" s="68">
        <v>0</v>
      </c>
    </row>
    <row r="339" spans="1:9" x14ac:dyDescent="0.35">
      <c r="A339" s="90" t="s">
        <v>812</v>
      </c>
      <c r="B339" s="90" t="s">
        <v>858</v>
      </c>
      <c r="C339" s="90" t="s">
        <v>862</v>
      </c>
      <c r="D339" s="67"/>
      <c r="E339" s="67"/>
      <c r="F339" s="68"/>
      <c r="G339" s="67">
        <v>2</v>
      </c>
      <c r="H339" s="67"/>
      <c r="I339" s="68">
        <v>0</v>
      </c>
    </row>
    <row r="340" spans="1:9" x14ac:dyDescent="0.35">
      <c r="A340" s="90" t="s">
        <v>812</v>
      </c>
      <c r="B340" s="90" t="s">
        <v>806</v>
      </c>
      <c r="C340" s="90" t="s">
        <v>863</v>
      </c>
      <c r="D340" s="67">
        <v>1</v>
      </c>
      <c r="E340" s="67"/>
      <c r="F340" s="68">
        <v>0</v>
      </c>
      <c r="G340" s="67">
        <v>5</v>
      </c>
      <c r="H340" s="67"/>
      <c r="I340" s="68">
        <v>0</v>
      </c>
    </row>
    <row r="341" spans="1:9" x14ac:dyDescent="0.35">
      <c r="A341" s="90" t="s">
        <v>812</v>
      </c>
      <c r="B341" s="90" t="s">
        <v>806</v>
      </c>
      <c r="C341" s="90" t="s">
        <v>864</v>
      </c>
      <c r="D341" s="67"/>
      <c r="E341" s="67"/>
      <c r="F341" s="68"/>
      <c r="G341" s="67">
        <v>5</v>
      </c>
      <c r="H341" s="67"/>
      <c r="I341" s="68">
        <v>0</v>
      </c>
    </row>
    <row r="342" spans="1:9" x14ac:dyDescent="0.35">
      <c r="A342" s="90" t="s">
        <v>812</v>
      </c>
      <c r="B342" s="90" t="s">
        <v>806</v>
      </c>
      <c r="C342" s="90" t="s">
        <v>865</v>
      </c>
      <c r="D342" s="67">
        <v>2</v>
      </c>
      <c r="E342" s="67"/>
      <c r="F342" s="68">
        <v>0</v>
      </c>
      <c r="G342" s="67">
        <v>1</v>
      </c>
      <c r="H342" s="67"/>
      <c r="I342" s="68">
        <v>0</v>
      </c>
    </row>
    <row r="343" spans="1:9" x14ac:dyDescent="0.35">
      <c r="A343" s="90" t="s">
        <v>812</v>
      </c>
      <c r="B343" s="90" t="s">
        <v>806</v>
      </c>
      <c r="C343" s="90" t="s">
        <v>866</v>
      </c>
      <c r="D343" s="67">
        <v>3</v>
      </c>
      <c r="E343" s="67"/>
      <c r="F343" s="68">
        <v>0</v>
      </c>
      <c r="G343" s="67">
        <v>2</v>
      </c>
      <c r="H343" s="67"/>
      <c r="I343" s="68">
        <v>0</v>
      </c>
    </row>
    <row r="344" spans="1:9" x14ac:dyDescent="0.35">
      <c r="A344" s="90" t="s">
        <v>812</v>
      </c>
      <c r="B344" s="90" t="s">
        <v>806</v>
      </c>
      <c r="C344" s="90" t="s">
        <v>867</v>
      </c>
      <c r="D344" s="67"/>
      <c r="E344" s="67"/>
      <c r="F344" s="68"/>
      <c r="G344" s="67">
        <v>3</v>
      </c>
      <c r="H344" s="67"/>
      <c r="I344" s="68">
        <v>0</v>
      </c>
    </row>
    <row r="345" spans="1:9" x14ac:dyDescent="0.35">
      <c r="A345" s="90" t="s">
        <v>812</v>
      </c>
      <c r="B345" s="90" t="s">
        <v>806</v>
      </c>
      <c r="C345" s="90" t="s">
        <v>868</v>
      </c>
      <c r="D345" s="67"/>
      <c r="E345" s="67"/>
      <c r="F345" s="68"/>
      <c r="G345" s="67">
        <v>2</v>
      </c>
      <c r="H345" s="67"/>
      <c r="I345" s="68">
        <v>0</v>
      </c>
    </row>
    <row r="346" spans="1:9" x14ac:dyDescent="0.35">
      <c r="A346" s="90" t="s">
        <v>812</v>
      </c>
      <c r="B346" s="90" t="s">
        <v>806</v>
      </c>
      <c r="C346" s="90" t="s">
        <v>869</v>
      </c>
      <c r="D346" s="67">
        <v>2</v>
      </c>
      <c r="E346" s="67"/>
      <c r="F346" s="68">
        <v>0</v>
      </c>
      <c r="G346" s="67">
        <v>3</v>
      </c>
      <c r="H346" s="67"/>
      <c r="I346" s="68">
        <v>0</v>
      </c>
    </row>
    <row r="347" spans="1:9" x14ac:dyDescent="0.35">
      <c r="A347" s="90" t="s">
        <v>812</v>
      </c>
      <c r="B347" s="90" t="s">
        <v>870</v>
      </c>
      <c r="C347" s="90" t="s">
        <v>871</v>
      </c>
      <c r="D347" s="67">
        <v>2</v>
      </c>
      <c r="E347" s="67"/>
      <c r="F347" s="68">
        <v>0</v>
      </c>
      <c r="G347" s="67"/>
      <c r="H347" s="67"/>
      <c r="I347" s="68"/>
    </row>
    <row r="348" spans="1:9" x14ac:dyDescent="0.35">
      <c r="A348" s="90" t="s">
        <v>812</v>
      </c>
      <c r="B348" s="90" t="s">
        <v>872</v>
      </c>
      <c r="C348" s="90" t="s">
        <v>873</v>
      </c>
      <c r="D348" s="67">
        <v>1</v>
      </c>
      <c r="E348" s="67"/>
      <c r="F348" s="68">
        <v>0</v>
      </c>
      <c r="G348" s="67"/>
      <c r="H348" s="67"/>
      <c r="I348" s="68"/>
    </row>
    <row r="349" spans="1:9" x14ac:dyDescent="0.35">
      <c r="A349" s="90" t="s">
        <v>812</v>
      </c>
      <c r="B349" s="90" t="s">
        <v>872</v>
      </c>
      <c r="C349" s="90" t="s">
        <v>874</v>
      </c>
      <c r="D349" s="67">
        <v>1</v>
      </c>
      <c r="E349" s="67"/>
      <c r="F349" s="68">
        <v>0</v>
      </c>
      <c r="G349" s="67"/>
      <c r="H349" s="67"/>
      <c r="I349" s="68"/>
    </row>
    <row r="350" spans="1:9" x14ac:dyDescent="0.35">
      <c r="A350" s="90" t="s">
        <v>812</v>
      </c>
      <c r="B350" s="90" t="s">
        <v>872</v>
      </c>
      <c r="C350" s="90" t="s">
        <v>875</v>
      </c>
      <c r="D350" s="67">
        <v>1</v>
      </c>
      <c r="E350" s="67"/>
      <c r="F350" s="68">
        <v>0</v>
      </c>
      <c r="G350" s="67"/>
      <c r="H350" s="67"/>
      <c r="I350" s="68"/>
    </row>
    <row r="351" spans="1:9" x14ac:dyDescent="0.35">
      <c r="A351" s="90" t="s">
        <v>812</v>
      </c>
      <c r="B351" s="90" t="s">
        <v>872</v>
      </c>
      <c r="C351" s="90" t="s">
        <v>876</v>
      </c>
      <c r="D351" s="67">
        <v>1</v>
      </c>
      <c r="E351" s="67"/>
      <c r="F351" s="68">
        <v>0</v>
      </c>
      <c r="G351" s="67"/>
      <c r="H351" s="67"/>
      <c r="I351" s="68"/>
    </row>
    <row r="352" spans="1:9" x14ac:dyDescent="0.35">
      <c r="A352" s="90" t="s">
        <v>812</v>
      </c>
      <c r="B352" s="90" t="s">
        <v>877</v>
      </c>
      <c r="C352" s="90" t="s">
        <v>878</v>
      </c>
      <c r="D352" s="67"/>
      <c r="E352" s="67"/>
      <c r="F352" s="68"/>
      <c r="G352" s="67">
        <v>1</v>
      </c>
      <c r="H352" s="67"/>
      <c r="I352" s="68">
        <v>0</v>
      </c>
    </row>
    <row r="353" spans="1:9" x14ac:dyDescent="0.35">
      <c r="A353" s="90" t="s">
        <v>812</v>
      </c>
      <c r="B353" s="90" t="s">
        <v>877</v>
      </c>
      <c r="C353" s="90" t="s">
        <v>879</v>
      </c>
      <c r="D353" s="67"/>
      <c r="E353" s="67"/>
      <c r="F353" s="68"/>
      <c r="G353" s="67">
        <v>1</v>
      </c>
      <c r="H353" s="67"/>
      <c r="I353" s="68">
        <v>0</v>
      </c>
    </row>
    <row r="354" spans="1:9" x14ac:dyDescent="0.35">
      <c r="A354" s="90" t="s">
        <v>812</v>
      </c>
      <c r="B354" s="90" t="s">
        <v>877</v>
      </c>
      <c r="C354" s="90" t="s">
        <v>880</v>
      </c>
      <c r="D354" s="67"/>
      <c r="E354" s="67"/>
      <c r="F354" s="68"/>
      <c r="G354" s="67">
        <v>1</v>
      </c>
      <c r="H354" s="67"/>
      <c r="I354" s="68">
        <v>0</v>
      </c>
    </row>
    <row r="355" spans="1:9" x14ac:dyDescent="0.35">
      <c r="A355" s="90" t="s">
        <v>812</v>
      </c>
      <c r="B355" s="90" t="s">
        <v>877</v>
      </c>
      <c r="C355" s="90" t="s">
        <v>881</v>
      </c>
      <c r="D355" s="67">
        <v>1</v>
      </c>
      <c r="E355" s="67"/>
      <c r="F355" s="68">
        <v>0</v>
      </c>
      <c r="G355" s="67"/>
      <c r="H355" s="67"/>
      <c r="I355" s="68"/>
    </row>
    <row r="356" spans="1:9" x14ac:dyDescent="0.35">
      <c r="A356" s="90" t="s">
        <v>812</v>
      </c>
      <c r="B356" s="90" t="s">
        <v>877</v>
      </c>
      <c r="C356" s="90" t="s">
        <v>882</v>
      </c>
      <c r="D356" s="67">
        <v>1</v>
      </c>
      <c r="E356" s="67"/>
      <c r="F356" s="68">
        <v>0</v>
      </c>
      <c r="G356" s="67"/>
      <c r="H356" s="67"/>
      <c r="I356" s="68"/>
    </row>
    <row r="357" spans="1:9" x14ac:dyDescent="0.35">
      <c r="A357" s="90" t="s">
        <v>812</v>
      </c>
      <c r="B357" s="90" t="s">
        <v>883</v>
      </c>
      <c r="C357" s="90" t="s">
        <v>884</v>
      </c>
      <c r="D357" s="67"/>
      <c r="E357" s="67"/>
      <c r="F357" s="68"/>
      <c r="G357" s="67">
        <v>1</v>
      </c>
      <c r="H357" s="67"/>
      <c r="I357" s="68">
        <v>0</v>
      </c>
    </row>
    <row r="358" spans="1:9" x14ac:dyDescent="0.35">
      <c r="A358" s="90" t="s">
        <v>812</v>
      </c>
      <c r="B358" s="90" t="s">
        <v>883</v>
      </c>
      <c r="C358" s="90" t="s">
        <v>885</v>
      </c>
      <c r="D358" s="67"/>
      <c r="E358" s="67"/>
      <c r="F358" s="68"/>
      <c r="G358" s="67">
        <v>1</v>
      </c>
      <c r="H358" s="67"/>
      <c r="I358" s="68">
        <v>0</v>
      </c>
    </row>
    <row r="359" spans="1:9" x14ac:dyDescent="0.35">
      <c r="A359" s="90" t="s">
        <v>812</v>
      </c>
      <c r="B359" s="90" t="s">
        <v>883</v>
      </c>
      <c r="C359" s="90" t="s">
        <v>886</v>
      </c>
      <c r="D359" s="67">
        <v>1</v>
      </c>
      <c r="E359" s="67"/>
      <c r="F359" s="68">
        <v>0</v>
      </c>
      <c r="G359" s="67"/>
      <c r="H359" s="67"/>
      <c r="I359" s="68"/>
    </row>
    <row r="360" spans="1:9" x14ac:dyDescent="0.35">
      <c r="A360" s="90" t="s">
        <v>812</v>
      </c>
      <c r="B360" s="90" t="s">
        <v>883</v>
      </c>
      <c r="C360" s="90" t="s">
        <v>887</v>
      </c>
      <c r="D360" s="67"/>
      <c r="E360" s="67"/>
      <c r="F360" s="68"/>
      <c r="G360" s="67">
        <v>1</v>
      </c>
      <c r="H360" s="67"/>
      <c r="I360" s="68">
        <v>0</v>
      </c>
    </row>
    <row r="361" spans="1:9" x14ac:dyDescent="0.35">
      <c r="A361" s="90" t="s">
        <v>812</v>
      </c>
      <c r="B361" s="90" t="s">
        <v>883</v>
      </c>
      <c r="C361" s="90" t="s">
        <v>888</v>
      </c>
      <c r="D361" s="67">
        <v>1</v>
      </c>
      <c r="E361" s="67"/>
      <c r="F361" s="68">
        <v>0</v>
      </c>
      <c r="G361" s="67"/>
      <c r="H361" s="67"/>
      <c r="I361" s="68"/>
    </row>
    <row r="362" spans="1:9" x14ac:dyDescent="0.35">
      <c r="A362" s="90" t="s">
        <v>812</v>
      </c>
      <c r="B362" s="90" t="s">
        <v>883</v>
      </c>
      <c r="C362" s="90" t="s">
        <v>889</v>
      </c>
      <c r="D362" s="67"/>
      <c r="E362" s="67"/>
      <c r="F362" s="68"/>
      <c r="G362" s="67">
        <v>1</v>
      </c>
      <c r="H362" s="67"/>
      <c r="I362" s="68">
        <v>0</v>
      </c>
    </row>
    <row r="363" spans="1:9" x14ac:dyDescent="0.35">
      <c r="A363" s="90" t="s">
        <v>812</v>
      </c>
      <c r="B363" s="90" t="s">
        <v>890</v>
      </c>
      <c r="C363" s="90" t="s">
        <v>891</v>
      </c>
      <c r="D363" s="67">
        <v>1</v>
      </c>
      <c r="E363" s="67"/>
      <c r="F363" s="68">
        <v>0</v>
      </c>
      <c r="G363" s="67"/>
      <c r="H363" s="67"/>
      <c r="I363" s="68"/>
    </row>
    <row r="364" spans="1:9" x14ac:dyDescent="0.35">
      <c r="A364" s="90" t="s">
        <v>812</v>
      </c>
      <c r="B364" s="90" t="s">
        <v>890</v>
      </c>
      <c r="C364" s="90" t="s">
        <v>892</v>
      </c>
      <c r="D364" s="67"/>
      <c r="E364" s="67"/>
      <c r="F364" s="68"/>
      <c r="G364" s="67">
        <v>2</v>
      </c>
      <c r="H364" s="67"/>
      <c r="I364" s="68">
        <v>0</v>
      </c>
    </row>
    <row r="365" spans="1:9" x14ac:dyDescent="0.35">
      <c r="A365" s="90" t="s">
        <v>812</v>
      </c>
      <c r="B365" s="90" t="s">
        <v>890</v>
      </c>
      <c r="C365" s="90" t="s">
        <v>893</v>
      </c>
      <c r="D365" s="67"/>
      <c r="E365" s="67"/>
      <c r="F365" s="68"/>
      <c r="G365" s="67">
        <v>1</v>
      </c>
      <c r="H365" s="67"/>
      <c r="I365" s="68">
        <v>0</v>
      </c>
    </row>
    <row r="366" spans="1:9" x14ac:dyDescent="0.35">
      <c r="A366" s="90" t="s">
        <v>812</v>
      </c>
      <c r="B366" s="90" t="s">
        <v>890</v>
      </c>
      <c r="C366" s="90" t="s">
        <v>894</v>
      </c>
      <c r="D366" s="67"/>
      <c r="E366" s="67"/>
      <c r="F366" s="68"/>
      <c r="G366" s="67">
        <v>2</v>
      </c>
      <c r="H366" s="67"/>
      <c r="I366" s="68">
        <v>0</v>
      </c>
    </row>
    <row r="367" spans="1:9" x14ac:dyDescent="0.35">
      <c r="A367" s="90" t="s">
        <v>812</v>
      </c>
      <c r="B367" s="90" t="s">
        <v>890</v>
      </c>
      <c r="C367" s="90" t="s">
        <v>895</v>
      </c>
      <c r="D367" s="67">
        <v>1</v>
      </c>
      <c r="E367" s="67"/>
      <c r="F367" s="68">
        <v>0</v>
      </c>
      <c r="G367" s="67"/>
      <c r="H367" s="67"/>
      <c r="I367" s="68"/>
    </row>
    <row r="368" spans="1:9" x14ac:dyDescent="0.35">
      <c r="A368" s="90" t="s">
        <v>812</v>
      </c>
      <c r="B368" s="90" t="s">
        <v>890</v>
      </c>
      <c r="C368" s="90" t="s">
        <v>896</v>
      </c>
      <c r="D368" s="67"/>
      <c r="E368" s="67"/>
      <c r="F368" s="68"/>
      <c r="G368" s="67">
        <v>1</v>
      </c>
      <c r="H368" s="67"/>
      <c r="I368" s="68">
        <v>0</v>
      </c>
    </row>
    <row r="369" spans="1:9" x14ac:dyDescent="0.35">
      <c r="A369" s="90" t="s">
        <v>812</v>
      </c>
      <c r="B369" s="90" t="s">
        <v>548</v>
      </c>
      <c r="C369" s="90" t="s">
        <v>897</v>
      </c>
      <c r="D369" s="67"/>
      <c r="E369" s="67"/>
      <c r="F369" s="68"/>
      <c r="G369" s="67">
        <v>1</v>
      </c>
      <c r="H369" s="67"/>
      <c r="I369" s="68">
        <v>0</v>
      </c>
    </row>
    <row r="370" spans="1:9" x14ac:dyDescent="0.35">
      <c r="A370" s="90" t="s">
        <v>812</v>
      </c>
      <c r="B370" s="90" t="s">
        <v>548</v>
      </c>
      <c r="C370" s="90" t="s">
        <v>898</v>
      </c>
      <c r="D370" s="67">
        <v>2</v>
      </c>
      <c r="E370" s="67"/>
      <c r="F370" s="68">
        <v>0</v>
      </c>
      <c r="G370" s="67">
        <v>1</v>
      </c>
      <c r="H370" s="67"/>
      <c r="I370" s="68">
        <v>0</v>
      </c>
    </row>
    <row r="371" spans="1:9" x14ac:dyDescent="0.35">
      <c r="A371" s="90" t="s">
        <v>812</v>
      </c>
      <c r="B371" s="90" t="s">
        <v>548</v>
      </c>
      <c r="C371" s="90" t="s">
        <v>899</v>
      </c>
      <c r="D371" s="67"/>
      <c r="E371" s="67"/>
      <c r="F371" s="68"/>
      <c r="G371" s="67">
        <v>2</v>
      </c>
      <c r="H371" s="67"/>
      <c r="I371" s="68">
        <v>0</v>
      </c>
    </row>
    <row r="372" spans="1:9" x14ac:dyDescent="0.35">
      <c r="A372" s="90" t="s">
        <v>812</v>
      </c>
      <c r="B372" s="90" t="s">
        <v>548</v>
      </c>
      <c r="C372" s="90" t="s">
        <v>900</v>
      </c>
      <c r="D372" s="67"/>
      <c r="E372" s="67"/>
      <c r="F372" s="68"/>
      <c r="G372" s="67">
        <v>4</v>
      </c>
      <c r="H372" s="67"/>
      <c r="I372" s="68">
        <v>0</v>
      </c>
    </row>
    <row r="373" spans="1:9" x14ac:dyDescent="0.35">
      <c r="A373" s="90" t="s">
        <v>812</v>
      </c>
      <c r="B373" s="90" t="s">
        <v>548</v>
      </c>
      <c r="C373" s="90" t="s">
        <v>901</v>
      </c>
      <c r="D373" s="67"/>
      <c r="E373" s="67"/>
      <c r="F373" s="68"/>
      <c r="G373" s="67">
        <v>1</v>
      </c>
      <c r="H373" s="67"/>
      <c r="I373" s="68">
        <v>0</v>
      </c>
    </row>
    <row r="374" spans="1:9" x14ac:dyDescent="0.35">
      <c r="A374" s="90" t="s">
        <v>812</v>
      </c>
      <c r="B374" s="90" t="s">
        <v>548</v>
      </c>
      <c r="C374" s="90" t="s">
        <v>902</v>
      </c>
      <c r="D374" s="67">
        <v>1</v>
      </c>
      <c r="E374" s="67"/>
      <c r="F374" s="68">
        <v>0</v>
      </c>
      <c r="G374" s="67"/>
      <c r="H374" s="67"/>
      <c r="I374" s="68"/>
    </row>
    <row r="375" spans="1:9" x14ac:dyDescent="0.35">
      <c r="A375" s="90" t="s">
        <v>812</v>
      </c>
      <c r="B375" s="90" t="s">
        <v>810</v>
      </c>
      <c r="C375" s="90" t="s">
        <v>903</v>
      </c>
      <c r="D375" s="67">
        <v>3</v>
      </c>
      <c r="E375" s="67"/>
      <c r="F375" s="68">
        <v>0</v>
      </c>
      <c r="G375" s="67">
        <v>1</v>
      </c>
      <c r="H375" s="67"/>
      <c r="I375" s="68">
        <v>0</v>
      </c>
    </row>
    <row r="376" spans="1:9" x14ac:dyDescent="0.35">
      <c r="A376" s="90" t="s">
        <v>812</v>
      </c>
      <c r="B376" s="90" t="s">
        <v>810</v>
      </c>
      <c r="C376" s="90" t="s">
        <v>904</v>
      </c>
      <c r="D376" s="67">
        <v>1</v>
      </c>
      <c r="E376" s="67"/>
      <c r="F376" s="68">
        <v>0</v>
      </c>
      <c r="G376" s="67">
        <v>1</v>
      </c>
      <c r="H376" s="67"/>
      <c r="I376" s="68">
        <v>0</v>
      </c>
    </row>
    <row r="377" spans="1:9" x14ac:dyDescent="0.35">
      <c r="A377" s="90" t="s">
        <v>812</v>
      </c>
      <c r="B377" s="90" t="s">
        <v>810</v>
      </c>
      <c r="C377" s="90" t="s">
        <v>905</v>
      </c>
      <c r="D377" s="67">
        <v>1</v>
      </c>
      <c r="E377" s="67"/>
      <c r="F377" s="68">
        <v>0</v>
      </c>
      <c r="G377" s="67">
        <v>1</v>
      </c>
      <c r="H377" s="67"/>
      <c r="I377" s="68">
        <v>0</v>
      </c>
    </row>
    <row r="378" spans="1:9" x14ac:dyDescent="0.35">
      <c r="A378" s="90" t="s">
        <v>812</v>
      </c>
      <c r="B378" s="90" t="s">
        <v>810</v>
      </c>
      <c r="C378" s="90" t="s">
        <v>906</v>
      </c>
      <c r="D378" s="67">
        <v>3</v>
      </c>
      <c r="E378" s="67"/>
      <c r="F378" s="68">
        <v>0</v>
      </c>
      <c r="G378" s="67">
        <v>1</v>
      </c>
      <c r="H378" s="67"/>
      <c r="I378" s="68">
        <v>0</v>
      </c>
    </row>
    <row r="379" spans="1:9" x14ac:dyDescent="0.35">
      <c r="A379" s="90" t="s">
        <v>812</v>
      </c>
      <c r="B379" s="90" t="s">
        <v>810</v>
      </c>
      <c r="C379" s="90" t="s">
        <v>907</v>
      </c>
      <c r="D379" s="67">
        <v>3</v>
      </c>
      <c r="E379" s="67"/>
      <c r="F379" s="68">
        <v>0</v>
      </c>
      <c r="G379" s="67">
        <v>1</v>
      </c>
      <c r="H379" s="67"/>
      <c r="I379" s="68">
        <v>0</v>
      </c>
    </row>
    <row r="380" spans="1:9" x14ac:dyDescent="0.35">
      <c r="A380" s="90" t="s">
        <v>812</v>
      </c>
      <c r="B380" s="90" t="s">
        <v>810</v>
      </c>
      <c r="C380" s="90" t="s">
        <v>908</v>
      </c>
      <c r="D380" s="67"/>
      <c r="E380" s="67"/>
      <c r="F380" s="68"/>
      <c r="G380" s="67">
        <v>1</v>
      </c>
      <c r="H380" s="67"/>
      <c r="I380" s="68">
        <v>0</v>
      </c>
    </row>
    <row r="381" spans="1:9" x14ac:dyDescent="0.35">
      <c r="A381" s="90" t="s">
        <v>812</v>
      </c>
      <c r="B381" s="90" t="s">
        <v>810</v>
      </c>
      <c r="C381" s="90" t="s">
        <v>909</v>
      </c>
      <c r="D381" s="67"/>
      <c r="E381" s="67"/>
      <c r="F381" s="68"/>
      <c r="G381" s="67">
        <v>4</v>
      </c>
      <c r="H381" s="67"/>
      <c r="I381" s="68">
        <v>0</v>
      </c>
    </row>
    <row r="382" spans="1:9" x14ac:dyDescent="0.35">
      <c r="A382" s="90" t="s">
        <v>812</v>
      </c>
      <c r="B382" s="90" t="s">
        <v>910</v>
      </c>
      <c r="C382" s="90" t="s">
        <v>911</v>
      </c>
      <c r="D382" s="67">
        <v>4</v>
      </c>
      <c r="E382" s="67"/>
      <c r="F382" s="68">
        <v>0</v>
      </c>
      <c r="G382" s="67"/>
      <c r="H382" s="67"/>
      <c r="I382" s="68"/>
    </row>
    <row r="383" spans="1:9" x14ac:dyDescent="0.35">
      <c r="A383" s="90" t="s">
        <v>812</v>
      </c>
      <c r="B383" s="90" t="s">
        <v>910</v>
      </c>
      <c r="C383" s="90" t="s">
        <v>912</v>
      </c>
      <c r="D383" s="67">
        <v>2</v>
      </c>
      <c r="E383" s="67"/>
      <c r="F383" s="68">
        <v>0</v>
      </c>
      <c r="G383" s="67"/>
      <c r="H383" s="67"/>
      <c r="I383" s="68"/>
    </row>
    <row r="384" spans="1:9" x14ac:dyDescent="0.35">
      <c r="A384" s="90" t="s">
        <v>812</v>
      </c>
      <c r="B384" s="90" t="s">
        <v>910</v>
      </c>
      <c r="C384" s="90" t="s">
        <v>913</v>
      </c>
      <c r="D384" s="67">
        <v>1</v>
      </c>
      <c r="E384" s="67"/>
      <c r="F384" s="68">
        <v>0</v>
      </c>
      <c r="G384" s="67">
        <v>4</v>
      </c>
      <c r="H384" s="67"/>
      <c r="I384" s="68">
        <v>0</v>
      </c>
    </row>
    <row r="385" spans="1:9" x14ac:dyDescent="0.35">
      <c r="A385" s="90" t="s">
        <v>812</v>
      </c>
      <c r="B385" s="90" t="s">
        <v>910</v>
      </c>
      <c r="C385" s="90" t="s">
        <v>914</v>
      </c>
      <c r="D385" s="67">
        <v>5</v>
      </c>
      <c r="E385" s="67"/>
      <c r="F385" s="68">
        <v>0</v>
      </c>
      <c r="G385" s="67"/>
      <c r="H385" s="67"/>
      <c r="I385" s="68"/>
    </row>
    <row r="386" spans="1:9" x14ac:dyDescent="0.35">
      <c r="A386" s="90" t="s">
        <v>812</v>
      </c>
      <c r="B386" s="90" t="s">
        <v>915</v>
      </c>
      <c r="C386" s="90" t="s">
        <v>916</v>
      </c>
      <c r="D386" s="67">
        <v>3</v>
      </c>
      <c r="E386" s="67"/>
      <c r="F386" s="68">
        <v>0</v>
      </c>
      <c r="G386" s="67">
        <v>1</v>
      </c>
      <c r="H386" s="67"/>
      <c r="I386" s="68">
        <v>0</v>
      </c>
    </row>
    <row r="387" spans="1:9" x14ac:dyDescent="0.35">
      <c r="A387" s="90" t="s">
        <v>812</v>
      </c>
      <c r="B387" s="90" t="s">
        <v>915</v>
      </c>
      <c r="C387" s="90" t="s">
        <v>917</v>
      </c>
      <c r="D387" s="67">
        <v>2</v>
      </c>
      <c r="E387" s="67"/>
      <c r="F387" s="68">
        <v>0</v>
      </c>
      <c r="G387" s="67"/>
      <c r="H387" s="67"/>
      <c r="I387" s="68"/>
    </row>
    <row r="388" spans="1:9" x14ac:dyDescent="0.35">
      <c r="A388" s="90" t="s">
        <v>812</v>
      </c>
      <c r="B388" s="90" t="s">
        <v>915</v>
      </c>
      <c r="C388" s="90" t="s">
        <v>918</v>
      </c>
      <c r="D388" s="67">
        <v>3</v>
      </c>
      <c r="E388" s="67"/>
      <c r="F388" s="68">
        <v>0</v>
      </c>
      <c r="G388" s="67">
        <v>1</v>
      </c>
      <c r="H388" s="67"/>
      <c r="I388" s="68">
        <v>0</v>
      </c>
    </row>
    <row r="389" spans="1:9" x14ac:dyDescent="0.35">
      <c r="A389" s="90" t="s">
        <v>812</v>
      </c>
      <c r="B389" s="90" t="s">
        <v>915</v>
      </c>
      <c r="C389" s="90" t="s">
        <v>919</v>
      </c>
      <c r="D389" s="67">
        <v>2</v>
      </c>
      <c r="E389" s="67"/>
      <c r="F389" s="68">
        <v>0</v>
      </c>
      <c r="G389" s="67">
        <v>1</v>
      </c>
      <c r="H389" s="67"/>
      <c r="I389" s="68">
        <v>0</v>
      </c>
    </row>
    <row r="390" spans="1:9" x14ac:dyDescent="0.35">
      <c r="A390" s="90" t="s">
        <v>812</v>
      </c>
      <c r="B390" s="90" t="s">
        <v>920</v>
      </c>
      <c r="C390" s="90" t="s">
        <v>921</v>
      </c>
      <c r="D390" s="67">
        <v>1</v>
      </c>
      <c r="E390" s="67"/>
      <c r="F390" s="68">
        <v>0</v>
      </c>
      <c r="G390" s="67"/>
      <c r="H390" s="67"/>
      <c r="I390" s="68"/>
    </row>
    <row r="391" spans="1:9" x14ac:dyDescent="0.35">
      <c r="A391" s="90" t="s">
        <v>812</v>
      </c>
      <c r="B391" s="90" t="s">
        <v>920</v>
      </c>
      <c r="C391" s="90" t="s">
        <v>922</v>
      </c>
      <c r="D391" s="67"/>
      <c r="E391" s="67"/>
      <c r="F391" s="68"/>
      <c r="G391" s="67">
        <v>1</v>
      </c>
      <c r="H391" s="67"/>
      <c r="I391" s="68">
        <v>0</v>
      </c>
    </row>
    <row r="392" spans="1:9" x14ac:dyDescent="0.35">
      <c r="A392" s="90" t="s">
        <v>812</v>
      </c>
      <c r="B392" s="90" t="s">
        <v>920</v>
      </c>
      <c r="C392" s="90" t="s">
        <v>923</v>
      </c>
      <c r="D392" s="67">
        <v>1</v>
      </c>
      <c r="E392" s="67"/>
      <c r="F392" s="68">
        <v>0</v>
      </c>
      <c r="G392" s="67"/>
      <c r="H392" s="67"/>
      <c r="I392" s="68"/>
    </row>
    <row r="393" spans="1:9" x14ac:dyDescent="0.35">
      <c r="A393" s="90" t="s">
        <v>812</v>
      </c>
      <c r="B393" s="90" t="s">
        <v>924</v>
      </c>
      <c r="C393" s="90" t="s">
        <v>925</v>
      </c>
      <c r="D393" s="67">
        <v>5</v>
      </c>
      <c r="E393" s="67"/>
      <c r="F393" s="68">
        <v>0</v>
      </c>
      <c r="G393" s="67"/>
      <c r="H393" s="67"/>
      <c r="I393" s="68"/>
    </row>
    <row r="394" spans="1:9" x14ac:dyDescent="0.35">
      <c r="A394" s="90" t="s">
        <v>812</v>
      </c>
      <c r="B394" s="90" t="s">
        <v>924</v>
      </c>
      <c r="C394" s="90" t="s">
        <v>926</v>
      </c>
      <c r="D394" s="67">
        <v>3</v>
      </c>
      <c r="E394" s="67"/>
      <c r="F394" s="68">
        <v>0</v>
      </c>
      <c r="G394" s="67">
        <v>1</v>
      </c>
      <c r="H394" s="67"/>
      <c r="I394" s="68">
        <v>0</v>
      </c>
    </row>
    <row r="395" spans="1:9" x14ac:dyDescent="0.35">
      <c r="A395" s="90" t="s">
        <v>812</v>
      </c>
      <c r="B395" s="90" t="s">
        <v>924</v>
      </c>
      <c r="C395" s="90" t="s">
        <v>927</v>
      </c>
      <c r="D395" s="67">
        <v>6</v>
      </c>
      <c r="E395" s="67"/>
      <c r="F395" s="68">
        <v>0</v>
      </c>
      <c r="G395" s="67">
        <v>1</v>
      </c>
      <c r="H395" s="67"/>
      <c r="I395" s="68">
        <v>0</v>
      </c>
    </row>
    <row r="396" spans="1:9" x14ac:dyDescent="0.35">
      <c r="A396" s="90" t="s">
        <v>812</v>
      </c>
      <c r="B396" s="90" t="s">
        <v>924</v>
      </c>
      <c r="C396" s="90" t="s">
        <v>928</v>
      </c>
      <c r="D396" s="67">
        <v>4</v>
      </c>
      <c r="E396" s="67"/>
      <c r="F396" s="68">
        <v>0</v>
      </c>
      <c r="G396" s="67">
        <v>1</v>
      </c>
      <c r="H396" s="67"/>
      <c r="I396" s="68">
        <v>0</v>
      </c>
    </row>
    <row r="397" spans="1:9" x14ac:dyDescent="0.35">
      <c r="A397" s="90" t="s">
        <v>812</v>
      </c>
      <c r="B397" s="90" t="s">
        <v>929</v>
      </c>
      <c r="C397" s="90" t="s">
        <v>930</v>
      </c>
      <c r="D397" s="67">
        <v>6</v>
      </c>
      <c r="E397" s="67"/>
      <c r="F397" s="68">
        <v>0</v>
      </c>
      <c r="G397" s="67"/>
      <c r="H397" s="67"/>
      <c r="I397" s="68"/>
    </row>
    <row r="398" spans="1:9" x14ac:dyDescent="0.35">
      <c r="A398" s="90" t="s">
        <v>812</v>
      </c>
      <c r="B398" s="90" t="s">
        <v>929</v>
      </c>
      <c r="C398" s="90" t="s">
        <v>931</v>
      </c>
      <c r="D398" s="67">
        <v>4</v>
      </c>
      <c r="E398" s="67"/>
      <c r="F398" s="68">
        <v>0</v>
      </c>
      <c r="G398" s="67"/>
      <c r="H398" s="67"/>
      <c r="I398" s="68"/>
    </row>
    <row r="399" spans="1:9" x14ac:dyDescent="0.35">
      <c r="A399" s="90" t="s">
        <v>812</v>
      </c>
      <c r="B399" s="90" t="s">
        <v>929</v>
      </c>
      <c r="C399" s="90" t="s">
        <v>932</v>
      </c>
      <c r="D399" s="67">
        <v>2</v>
      </c>
      <c r="E399" s="67"/>
      <c r="F399" s="68">
        <v>0</v>
      </c>
      <c r="G399" s="67"/>
      <c r="H399" s="67"/>
      <c r="I399" s="68"/>
    </row>
    <row r="400" spans="1:9" x14ac:dyDescent="0.35">
      <c r="A400" s="90" t="s">
        <v>812</v>
      </c>
      <c r="B400" s="90" t="s">
        <v>929</v>
      </c>
      <c r="C400" s="90" t="s">
        <v>933</v>
      </c>
      <c r="D400" s="67">
        <v>1</v>
      </c>
      <c r="E400" s="67"/>
      <c r="F400" s="68">
        <v>0</v>
      </c>
      <c r="G400" s="67"/>
      <c r="H400" s="67"/>
      <c r="I400" s="68"/>
    </row>
    <row r="401" spans="1:9" x14ac:dyDescent="0.35">
      <c r="A401" s="90" t="s">
        <v>812</v>
      </c>
      <c r="B401" s="90" t="s">
        <v>929</v>
      </c>
      <c r="C401" s="90" t="s">
        <v>934</v>
      </c>
      <c r="D401" s="67">
        <v>8</v>
      </c>
      <c r="E401" s="67"/>
      <c r="F401" s="68">
        <v>0</v>
      </c>
      <c r="G401" s="67"/>
      <c r="H401" s="67"/>
      <c r="I401" s="68"/>
    </row>
    <row r="402" spans="1:9" x14ac:dyDescent="0.35">
      <c r="A402" s="90" t="s">
        <v>812</v>
      </c>
      <c r="B402" s="90" t="s">
        <v>929</v>
      </c>
      <c r="C402" s="90" t="s">
        <v>935</v>
      </c>
      <c r="D402" s="67">
        <v>5</v>
      </c>
      <c r="E402" s="67"/>
      <c r="F402" s="68">
        <v>0</v>
      </c>
      <c r="G402" s="67"/>
      <c r="H402" s="67"/>
      <c r="I402" s="68"/>
    </row>
    <row r="403" spans="1:9" x14ac:dyDescent="0.35">
      <c r="A403" s="90" t="s">
        <v>812</v>
      </c>
      <c r="B403" s="90" t="s">
        <v>929</v>
      </c>
      <c r="C403" s="90" t="s">
        <v>936</v>
      </c>
      <c r="D403" s="67">
        <v>7</v>
      </c>
      <c r="E403" s="67"/>
      <c r="F403" s="68">
        <v>0</v>
      </c>
      <c r="G403" s="67"/>
      <c r="H403" s="67"/>
      <c r="I403" s="68"/>
    </row>
    <row r="404" spans="1:9" x14ac:dyDescent="0.35">
      <c r="A404" s="90" t="s">
        <v>812</v>
      </c>
      <c r="B404" s="90" t="s">
        <v>937</v>
      </c>
      <c r="C404" s="90" t="s">
        <v>938</v>
      </c>
      <c r="D404" s="67">
        <v>10</v>
      </c>
      <c r="E404" s="67"/>
      <c r="F404" s="68">
        <v>0</v>
      </c>
      <c r="G404" s="67"/>
      <c r="H404" s="67"/>
      <c r="I404" s="68"/>
    </row>
    <row r="405" spans="1:9" x14ac:dyDescent="0.35">
      <c r="A405" s="90" t="s">
        <v>812</v>
      </c>
      <c r="B405" s="90" t="s">
        <v>937</v>
      </c>
      <c r="C405" s="90" t="s">
        <v>939</v>
      </c>
      <c r="D405" s="67">
        <v>6</v>
      </c>
      <c r="E405" s="67"/>
      <c r="F405" s="68">
        <v>0</v>
      </c>
      <c r="G405" s="67">
        <v>1</v>
      </c>
      <c r="H405" s="67"/>
      <c r="I405" s="68">
        <v>0</v>
      </c>
    </row>
    <row r="406" spans="1:9" x14ac:dyDescent="0.35">
      <c r="A406" s="90" t="s">
        <v>812</v>
      </c>
      <c r="B406" s="90" t="s">
        <v>937</v>
      </c>
      <c r="C406" s="90" t="s">
        <v>940</v>
      </c>
      <c r="D406" s="67">
        <v>5</v>
      </c>
      <c r="E406" s="67"/>
      <c r="F406" s="68">
        <v>0</v>
      </c>
      <c r="G406" s="67">
        <v>2</v>
      </c>
      <c r="H406" s="67"/>
      <c r="I406" s="68">
        <v>0</v>
      </c>
    </row>
    <row r="407" spans="1:9" x14ac:dyDescent="0.35">
      <c r="A407" s="90" t="s">
        <v>812</v>
      </c>
      <c r="B407" s="90" t="s">
        <v>937</v>
      </c>
      <c r="C407" s="90" t="s">
        <v>941</v>
      </c>
      <c r="D407" s="67">
        <v>8</v>
      </c>
      <c r="E407" s="67"/>
      <c r="F407" s="68">
        <v>0</v>
      </c>
      <c r="G407" s="67"/>
      <c r="H407" s="67"/>
      <c r="I407" s="68"/>
    </row>
    <row r="408" spans="1:9" x14ac:dyDescent="0.35">
      <c r="A408" s="90" t="s">
        <v>812</v>
      </c>
      <c r="B408" s="90" t="s">
        <v>937</v>
      </c>
      <c r="C408" s="90" t="s">
        <v>942</v>
      </c>
      <c r="D408" s="67">
        <v>10</v>
      </c>
      <c r="E408" s="67"/>
      <c r="F408" s="68">
        <v>0</v>
      </c>
      <c r="G408" s="67">
        <v>1</v>
      </c>
      <c r="H408" s="67"/>
      <c r="I408" s="68">
        <v>0</v>
      </c>
    </row>
    <row r="409" spans="1:9" x14ac:dyDescent="0.35">
      <c r="A409" s="90" t="s">
        <v>812</v>
      </c>
      <c r="B409" s="90" t="s">
        <v>937</v>
      </c>
      <c r="C409" s="90" t="s">
        <v>943</v>
      </c>
      <c r="D409" s="67"/>
      <c r="E409" s="67"/>
      <c r="F409" s="68"/>
      <c r="G409" s="67">
        <v>1</v>
      </c>
      <c r="H409" s="67"/>
      <c r="I409" s="68">
        <v>0</v>
      </c>
    </row>
    <row r="410" spans="1:9" x14ac:dyDescent="0.35">
      <c r="A410" s="90" t="s">
        <v>812</v>
      </c>
      <c r="B410" s="90" t="s">
        <v>937</v>
      </c>
      <c r="C410" s="90" t="s">
        <v>944</v>
      </c>
      <c r="D410" s="67">
        <v>2</v>
      </c>
      <c r="E410" s="67"/>
      <c r="F410" s="68">
        <v>0</v>
      </c>
      <c r="G410" s="67"/>
      <c r="H410" s="67"/>
      <c r="I410" s="68"/>
    </row>
    <row r="411" spans="1:9" x14ac:dyDescent="0.35">
      <c r="A411" s="90" t="s">
        <v>812</v>
      </c>
      <c r="B411" s="90" t="s">
        <v>937</v>
      </c>
      <c r="C411" s="90" t="s">
        <v>945</v>
      </c>
      <c r="D411" s="67">
        <v>10</v>
      </c>
      <c r="E411" s="67"/>
      <c r="F411" s="68">
        <v>0</v>
      </c>
      <c r="G411" s="67">
        <v>1</v>
      </c>
      <c r="H411" s="67"/>
      <c r="I411" s="68">
        <v>0</v>
      </c>
    </row>
    <row r="412" spans="1:9" x14ac:dyDescent="0.35">
      <c r="A412" s="90" t="s">
        <v>812</v>
      </c>
      <c r="B412" s="90" t="s">
        <v>946</v>
      </c>
      <c r="C412" s="90" t="s">
        <v>947</v>
      </c>
      <c r="D412" s="67"/>
      <c r="E412" s="67"/>
      <c r="F412" s="68"/>
      <c r="G412" s="67">
        <v>1</v>
      </c>
      <c r="H412" s="67"/>
      <c r="I412" s="68">
        <v>0</v>
      </c>
    </row>
    <row r="413" spans="1:9" x14ac:dyDescent="0.35">
      <c r="A413" s="90" t="s">
        <v>812</v>
      </c>
      <c r="B413" s="90" t="s">
        <v>946</v>
      </c>
      <c r="C413" s="90" t="s">
        <v>948</v>
      </c>
      <c r="D413" s="67">
        <v>1</v>
      </c>
      <c r="E413" s="67"/>
      <c r="F413" s="68">
        <v>0</v>
      </c>
      <c r="G413" s="67"/>
      <c r="H413" s="67"/>
      <c r="I413" s="68"/>
    </row>
    <row r="414" spans="1:9" x14ac:dyDescent="0.35">
      <c r="A414" s="90" t="s">
        <v>812</v>
      </c>
      <c r="B414" s="90" t="s">
        <v>946</v>
      </c>
      <c r="C414" s="90" t="s">
        <v>949</v>
      </c>
      <c r="D414" s="67"/>
      <c r="E414" s="67"/>
      <c r="F414" s="68"/>
      <c r="G414" s="67">
        <v>1</v>
      </c>
      <c r="H414" s="67"/>
      <c r="I414" s="68">
        <v>0</v>
      </c>
    </row>
    <row r="415" spans="1:9" x14ac:dyDescent="0.35">
      <c r="A415" s="90" t="s">
        <v>812</v>
      </c>
      <c r="B415" s="90" t="s">
        <v>946</v>
      </c>
      <c r="C415" s="90" t="s">
        <v>950</v>
      </c>
      <c r="D415" s="67">
        <v>1</v>
      </c>
      <c r="E415" s="67"/>
      <c r="F415" s="68">
        <v>0</v>
      </c>
      <c r="G415" s="67">
        <v>1</v>
      </c>
      <c r="H415" s="67"/>
      <c r="I415" s="68">
        <v>0</v>
      </c>
    </row>
    <row r="416" spans="1:9" x14ac:dyDescent="0.35">
      <c r="A416" s="90" t="s">
        <v>812</v>
      </c>
      <c r="B416" s="90" t="s">
        <v>951</v>
      </c>
      <c r="C416" s="90" t="s">
        <v>952</v>
      </c>
      <c r="D416" s="67">
        <v>4</v>
      </c>
      <c r="E416" s="67"/>
      <c r="F416" s="68">
        <v>0</v>
      </c>
      <c r="G416" s="67">
        <v>2</v>
      </c>
      <c r="H416" s="67"/>
      <c r="I416" s="68">
        <v>0</v>
      </c>
    </row>
    <row r="417" spans="1:9" x14ac:dyDescent="0.35">
      <c r="A417" s="90" t="s">
        <v>812</v>
      </c>
      <c r="B417" s="90" t="s">
        <v>951</v>
      </c>
      <c r="C417" s="90" t="s">
        <v>953</v>
      </c>
      <c r="D417" s="67">
        <v>3</v>
      </c>
      <c r="E417" s="67"/>
      <c r="F417" s="68">
        <v>0</v>
      </c>
      <c r="G417" s="67">
        <v>1</v>
      </c>
      <c r="H417" s="67"/>
      <c r="I417" s="68">
        <v>0</v>
      </c>
    </row>
    <row r="418" spans="1:9" x14ac:dyDescent="0.35">
      <c r="A418" s="90" t="s">
        <v>812</v>
      </c>
      <c r="B418" s="90" t="s">
        <v>951</v>
      </c>
      <c r="C418" s="90" t="s">
        <v>954</v>
      </c>
      <c r="D418" s="67">
        <v>1</v>
      </c>
      <c r="E418" s="67"/>
      <c r="F418" s="68">
        <v>0</v>
      </c>
      <c r="G418" s="67">
        <v>3</v>
      </c>
      <c r="H418" s="67"/>
      <c r="I418" s="68">
        <v>0</v>
      </c>
    </row>
    <row r="419" spans="1:9" x14ac:dyDescent="0.35">
      <c r="A419" s="90" t="s">
        <v>812</v>
      </c>
      <c r="B419" s="90" t="s">
        <v>951</v>
      </c>
      <c r="C419" s="90" t="s">
        <v>955</v>
      </c>
      <c r="D419" s="67">
        <v>2</v>
      </c>
      <c r="E419" s="67"/>
      <c r="F419" s="68">
        <v>0</v>
      </c>
      <c r="G419" s="67"/>
      <c r="H419" s="67"/>
      <c r="I419" s="68"/>
    </row>
    <row r="420" spans="1:9" x14ac:dyDescent="0.35">
      <c r="A420" s="90" t="s">
        <v>812</v>
      </c>
      <c r="B420" s="90" t="s">
        <v>951</v>
      </c>
      <c r="C420" s="90" t="s">
        <v>956</v>
      </c>
      <c r="D420" s="67"/>
      <c r="E420" s="67"/>
      <c r="F420" s="68"/>
      <c r="G420" s="67">
        <v>1</v>
      </c>
      <c r="H420" s="67"/>
      <c r="I420" s="68">
        <v>0</v>
      </c>
    </row>
    <row r="421" spans="1:9" x14ac:dyDescent="0.35">
      <c r="A421" s="90" t="s">
        <v>812</v>
      </c>
      <c r="B421" s="90" t="s">
        <v>951</v>
      </c>
      <c r="C421" s="90" t="s">
        <v>957</v>
      </c>
      <c r="D421" s="67">
        <v>1</v>
      </c>
      <c r="E421" s="67"/>
      <c r="F421" s="68">
        <v>0</v>
      </c>
      <c r="G421" s="67"/>
      <c r="H421" s="67"/>
      <c r="I421" s="68"/>
    </row>
    <row r="422" spans="1:9" x14ac:dyDescent="0.35">
      <c r="A422" s="90" t="s">
        <v>812</v>
      </c>
      <c r="B422" s="90" t="s">
        <v>951</v>
      </c>
      <c r="C422" s="90" t="s">
        <v>958</v>
      </c>
      <c r="D422" s="67">
        <v>1</v>
      </c>
      <c r="E422" s="67"/>
      <c r="F422" s="68">
        <v>0</v>
      </c>
      <c r="G422" s="67">
        <v>1</v>
      </c>
      <c r="H422" s="67"/>
      <c r="I422" s="68">
        <v>0</v>
      </c>
    </row>
    <row r="423" spans="1:9" x14ac:dyDescent="0.35">
      <c r="A423" s="90" t="s">
        <v>812</v>
      </c>
      <c r="B423" s="90" t="s">
        <v>951</v>
      </c>
      <c r="C423" s="90" t="s">
        <v>959</v>
      </c>
      <c r="D423" s="67">
        <v>5</v>
      </c>
      <c r="E423" s="67"/>
      <c r="F423" s="68">
        <v>0</v>
      </c>
      <c r="G423" s="67">
        <v>2</v>
      </c>
      <c r="H423" s="67"/>
      <c r="I423" s="68">
        <v>0</v>
      </c>
    </row>
    <row r="424" spans="1:9" x14ac:dyDescent="0.35">
      <c r="A424" s="90" t="s">
        <v>812</v>
      </c>
      <c r="B424" s="90" t="s">
        <v>960</v>
      </c>
      <c r="C424" s="90" t="s">
        <v>961</v>
      </c>
      <c r="D424" s="67">
        <v>2</v>
      </c>
      <c r="E424" s="67"/>
      <c r="F424" s="68">
        <v>0</v>
      </c>
      <c r="G424" s="67"/>
      <c r="H424" s="67"/>
      <c r="I424" s="68"/>
    </row>
    <row r="425" spans="1:9" x14ac:dyDescent="0.35">
      <c r="A425" s="90" t="s">
        <v>812</v>
      </c>
      <c r="B425" s="90" t="s">
        <v>960</v>
      </c>
      <c r="C425" s="90" t="s">
        <v>962</v>
      </c>
      <c r="D425" s="67">
        <v>2</v>
      </c>
      <c r="E425" s="67"/>
      <c r="F425" s="68">
        <v>0</v>
      </c>
      <c r="G425" s="67"/>
      <c r="H425" s="67"/>
      <c r="I425" s="68"/>
    </row>
    <row r="426" spans="1:9" x14ac:dyDescent="0.35">
      <c r="A426" s="90" t="s">
        <v>812</v>
      </c>
      <c r="B426" s="90" t="s">
        <v>960</v>
      </c>
      <c r="C426" s="90" t="s">
        <v>963</v>
      </c>
      <c r="D426" s="67"/>
      <c r="E426" s="67"/>
      <c r="F426" s="68"/>
      <c r="G426" s="67">
        <v>1</v>
      </c>
      <c r="H426" s="67"/>
      <c r="I426" s="68">
        <v>0</v>
      </c>
    </row>
    <row r="427" spans="1:9" x14ac:dyDescent="0.35">
      <c r="A427" s="90" t="s">
        <v>812</v>
      </c>
      <c r="B427" s="90" t="s">
        <v>960</v>
      </c>
      <c r="C427" s="90" t="s">
        <v>964</v>
      </c>
      <c r="D427" s="67">
        <v>2</v>
      </c>
      <c r="E427" s="67"/>
      <c r="F427" s="68">
        <v>0</v>
      </c>
      <c r="G427" s="67">
        <v>1</v>
      </c>
      <c r="H427" s="67"/>
      <c r="I427" s="68">
        <v>0</v>
      </c>
    </row>
    <row r="428" spans="1:9" x14ac:dyDescent="0.35">
      <c r="A428" s="90" t="s">
        <v>812</v>
      </c>
      <c r="B428" s="90" t="s">
        <v>960</v>
      </c>
      <c r="C428" s="90" t="s">
        <v>965</v>
      </c>
      <c r="D428" s="67">
        <v>1</v>
      </c>
      <c r="E428" s="67"/>
      <c r="F428" s="68">
        <v>0</v>
      </c>
      <c r="G428" s="67">
        <v>1</v>
      </c>
      <c r="H428" s="67"/>
      <c r="I428" s="68">
        <v>0</v>
      </c>
    </row>
    <row r="429" spans="1:9" x14ac:dyDescent="0.35">
      <c r="A429" s="90" t="s">
        <v>812</v>
      </c>
      <c r="B429" s="90" t="s">
        <v>966</v>
      </c>
      <c r="C429" s="90" t="s">
        <v>967</v>
      </c>
      <c r="D429" s="67">
        <v>5</v>
      </c>
      <c r="E429" s="67"/>
      <c r="F429" s="68">
        <v>0</v>
      </c>
      <c r="G429" s="67">
        <v>4</v>
      </c>
      <c r="H429" s="67"/>
      <c r="I429" s="68">
        <v>0</v>
      </c>
    </row>
    <row r="430" spans="1:9" x14ac:dyDescent="0.35">
      <c r="A430" s="90" t="s">
        <v>812</v>
      </c>
      <c r="B430" s="90" t="s">
        <v>966</v>
      </c>
      <c r="C430" s="90" t="s">
        <v>968</v>
      </c>
      <c r="D430" s="67">
        <v>1</v>
      </c>
      <c r="E430" s="67"/>
      <c r="F430" s="68">
        <v>0</v>
      </c>
      <c r="G430" s="67">
        <v>5</v>
      </c>
      <c r="H430" s="67"/>
      <c r="I430" s="68">
        <v>0</v>
      </c>
    </row>
    <row r="431" spans="1:9" x14ac:dyDescent="0.35">
      <c r="A431" s="90" t="s">
        <v>812</v>
      </c>
      <c r="B431" s="90" t="s">
        <v>966</v>
      </c>
      <c r="C431" s="90" t="s">
        <v>969</v>
      </c>
      <c r="D431" s="67"/>
      <c r="E431" s="67"/>
      <c r="F431" s="68"/>
      <c r="G431" s="67">
        <v>3</v>
      </c>
      <c r="H431" s="67"/>
      <c r="I431" s="68">
        <v>0</v>
      </c>
    </row>
    <row r="432" spans="1:9" x14ac:dyDescent="0.35">
      <c r="A432" s="90" t="s">
        <v>812</v>
      </c>
      <c r="B432" s="90" t="s">
        <v>966</v>
      </c>
      <c r="C432" s="90" t="s">
        <v>970</v>
      </c>
      <c r="D432" s="67">
        <v>1</v>
      </c>
      <c r="E432" s="67"/>
      <c r="F432" s="68">
        <v>0</v>
      </c>
      <c r="G432" s="67"/>
      <c r="H432" s="67"/>
      <c r="I432" s="68"/>
    </row>
    <row r="433" spans="1:9" x14ac:dyDescent="0.35">
      <c r="A433" s="90" t="s">
        <v>812</v>
      </c>
      <c r="B433" s="90" t="s">
        <v>966</v>
      </c>
      <c r="C433" s="90" t="s">
        <v>971</v>
      </c>
      <c r="D433" s="67"/>
      <c r="E433" s="67"/>
      <c r="F433" s="68"/>
      <c r="G433" s="67">
        <v>1</v>
      </c>
      <c r="H433" s="67"/>
      <c r="I433" s="68">
        <v>0</v>
      </c>
    </row>
    <row r="434" spans="1:9" x14ac:dyDescent="0.35">
      <c r="A434" s="90" t="s">
        <v>812</v>
      </c>
      <c r="B434" s="90" t="s">
        <v>966</v>
      </c>
      <c r="C434" s="90" t="s">
        <v>972</v>
      </c>
      <c r="D434" s="67">
        <v>4</v>
      </c>
      <c r="E434" s="67"/>
      <c r="F434" s="68">
        <v>0</v>
      </c>
      <c r="G434" s="67">
        <v>5</v>
      </c>
      <c r="H434" s="67"/>
      <c r="I434" s="68">
        <v>0</v>
      </c>
    </row>
    <row r="435" spans="1:9" x14ac:dyDescent="0.35">
      <c r="A435" s="90" t="s">
        <v>812</v>
      </c>
      <c r="B435" s="90" t="s">
        <v>973</v>
      </c>
      <c r="C435" s="90" t="s">
        <v>974</v>
      </c>
      <c r="D435" s="67"/>
      <c r="E435" s="67"/>
      <c r="F435" s="68"/>
      <c r="G435" s="67">
        <v>1</v>
      </c>
      <c r="H435" s="67"/>
      <c r="I435" s="68">
        <v>0</v>
      </c>
    </row>
    <row r="436" spans="1:9" x14ac:dyDescent="0.35">
      <c r="A436" s="90" t="s">
        <v>812</v>
      </c>
      <c r="B436" s="90" t="s">
        <v>975</v>
      </c>
      <c r="C436" s="90" t="s">
        <v>976</v>
      </c>
      <c r="D436" s="67">
        <v>1</v>
      </c>
      <c r="E436" s="67"/>
      <c r="F436" s="68">
        <v>0</v>
      </c>
      <c r="G436" s="67">
        <v>2</v>
      </c>
      <c r="H436" s="67"/>
      <c r="I436" s="68">
        <v>0</v>
      </c>
    </row>
    <row r="437" spans="1:9" x14ac:dyDescent="0.35">
      <c r="A437" s="90" t="s">
        <v>812</v>
      </c>
      <c r="B437" s="90" t="s">
        <v>975</v>
      </c>
      <c r="C437" s="90" t="s">
        <v>977</v>
      </c>
      <c r="D437" s="67"/>
      <c r="E437" s="67"/>
      <c r="F437" s="68"/>
      <c r="G437" s="67">
        <v>1</v>
      </c>
      <c r="H437" s="67"/>
      <c r="I437" s="68">
        <v>0</v>
      </c>
    </row>
    <row r="438" spans="1:9" x14ac:dyDescent="0.35">
      <c r="A438" s="90" t="s">
        <v>812</v>
      </c>
      <c r="B438" s="90" t="s">
        <v>978</v>
      </c>
      <c r="C438" s="90" t="s">
        <v>979</v>
      </c>
      <c r="D438" s="67"/>
      <c r="E438" s="67"/>
      <c r="F438" s="68"/>
      <c r="G438" s="67">
        <v>1</v>
      </c>
      <c r="H438" s="67"/>
      <c r="I438" s="68">
        <v>0</v>
      </c>
    </row>
    <row r="439" spans="1:9" x14ac:dyDescent="0.35">
      <c r="A439" s="90" t="s">
        <v>812</v>
      </c>
      <c r="B439" s="90" t="s">
        <v>978</v>
      </c>
      <c r="C439" s="90" t="s">
        <v>980</v>
      </c>
      <c r="D439" s="67"/>
      <c r="E439" s="67"/>
      <c r="F439" s="68"/>
      <c r="G439" s="67">
        <v>2</v>
      </c>
      <c r="H439" s="67"/>
      <c r="I439" s="68">
        <v>0</v>
      </c>
    </row>
    <row r="440" spans="1:9" x14ac:dyDescent="0.35">
      <c r="A440" s="90" t="s">
        <v>812</v>
      </c>
      <c r="B440" s="90" t="s">
        <v>981</v>
      </c>
      <c r="C440" s="90" t="s">
        <v>982</v>
      </c>
      <c r="D440" s="67">
        <v>16</v>
      </c>
      <c r="E440" s="67"/>
      <c r="F440" s="68">
        <v>0</v>
      </c>
      <c r="G440" s="67">
        <v>9</v>
      </c>
      <c r="H440" s="67"/>
      <c r="I440" s="68">
        <v>0</v>
      </c>
    </row>
    <row r="441" spans="1:9" x14ac:dyDescent="0.35">
      <c r="A441" s="90" t="s">
        <v>812</v>
      </c>
      <c r="B441" s="90" t="s">
        <v>981</v>
      </c>
      <c r="C441" s="90" t="s">
        <v>983</v>
      </c>
      <c r="D441" s="67">
        <v>9</v>
      </c>
      <c r="E441" s="67"/>
      <c r="F441" s="68">
        <v>0</v>
      </c>
      <c r="G441" s="67">
        <v>12</v>
      </c>
      <c r="H441" s="67"/>
      <c r="I441" s="68">
        <v>0</v>
      </c>
    </row>
    <row r="442" spans="1:9" x14ac:dyDescent="0.35">
      <c r="A442" s="90" t="s">
        <v>812</v>
      </c>
      <c r="B442" s="90" t="s">
        <v>981</v>
      </c>
      <c r="C442" s="90" t="s">
        <v>984</v>
      </c>
      <c r="D442" s="67">
        <v>12</v>
      </c>
      <c r="E442" s="67"/>
      <c r="F442" s="68">
        <v>0</v>
      </c>
      <c r="G442" s="67">
        <v>12</v>
      </c>
      <c r="H442" s="67"/>
      <c r="I442" s="68">
        <v>0</v>
      </c>
    </row>
    <row r="443" spans="1:9" x14ac:dyDescent="0.35">
      <c r="A443" s="90" t="s">
        <v>812</v>
      </c>
      <c r="B443" s="90" t="s">
        <v>981</v>
      </c>
      <c r="C443" s="90" t="s">
        <v>985</v>
      </c>
      <c r="D443" s="67"/>
      <c r="E443" s="67"/>
      <c r="F443" s="68"/>
      <c r="G443" s="67">
        <v>1</v>
      </c>
      <c r="H443" s="67"/>
      <c r="I443" s="68">
        <v>0</v>
      </c>
    </row>
    <row r="444" spans="1:9" x14ac:dyDescent="0.35">
      <c r="A444" s="90" t="s">
        <v>812</v>
      </c>
      <c r="B444" s="90" t="s">
        <v>981</v>
      </c>
      <c r="C444" s="90" t="s">
        <v>986</v>
      </c>
      <c r="D444" s="67"/>
      <c r="E444" s="67"/>
      <c r="F444" s="68"/>
      <c r="G444" s="67">
        <v>1</v>
      </c>
      <c r="H444" s="67"/>
      <c r="I444" s="68">
        <v>0</v>
      </c>
    </row>
    <row r="445" spans="1:9" x14ac:dyDescent="0.35">
      <c r="A445" s="90" t="s">
        <v>812</v>
      </c>
      <c r="B445" s="90" t="s">
        <v>981</v>
      </c>
      <c r="C445" s="90" t="s">
        <v>987</v>
      </c>
      <c r="D445" s="67">
        <v>10</v>
      </c>
      <c r="E445" s="67"/>
      <c r="F445" s="68">
        <v>0</v>
      </c>
      <c r="G445" s="67">
        <v>12</v>
      </c>
      <c r="H445" s="67"/>
      <c r="I445" s="68">
        <v>0</v>
      </c>
    </row>
    <row r="446" spans="1:9" x14ac:dyDescent="0.35">
      <c r="A446" s="90" t="s">
        <v>812</v>
      </c>
      <c r="B446" s="90" t="s">
        <v>988</v>
      </c>
      <c r="C446" s="90" t="s">
        <v>989</v>
      </c>
      <c r="D446" s="67">
        <v>1</v>
      </c>
      <c r="E446" s="67"/>
      <c r="F446" s="68">
        <v>0</v>
      </c>
      <c r="G446" s="67">
        <v>3</v>
      </c>
      <c r="H446" s="67"/>
      <c r="I446" s="68">
        <v>0</v>
      </c>
    </row>
    <row r="447" spans="1:9" x14ac:dyDescent="0.35">
      <c r="A447" s="90" t="s">
        <v>812</v>
      </c>
      <c r="B447" s="90" t="s">
        <v>988</v>
      </c>
      <c r="C447" s="90" t="s">
        <v>990</v>
      </c>
      <c r="D447" s="67">
        <v>4</v>
      </c>
      <c r="E447" s="67"/>
      <c r="F447" s="68">
        <v>0</v>
      </c>
      <c r="G447" s="67">
        <v>2</v>
      </c>
      <c r="H447" s="67"/>
      <c r="I447" s="68">
        <v>0</v>
      </c>
    </row>
    <row r="448" spans="1:9" x14ac:dyDescent="0.35">
      <c r="A448" s="90" t="s">
        <v>812</v>
      </c>
      <c r="B448" s="90" t="s">
        <v>988</v>
      </c>
      <c r="C448" s="90" t="s">
        <v>991</v>
      </c>
      <c r="D448" s="67">
        <v>5</v>
      </c>
      <c r="E448" s="67"/>
      <c r="F448" s="68">
        <v>0</v>
      </c>
      <c r="G448" s="67">
        <v>4</v>
      </c>
      <c r="H448" s="67"/>
      <c r="I448" s="68">
        <v>0</v>
      </c>
    </row>
    <row r="449" spans="1:9" x14ac:dyDescent="0.35">
      <c r="A449" s="90" t="s">
        <v>812</v>
      </c>
      <c r="B449" s="90" t="s">
        <v>988</v>
      </c>
      <c r="C449" s="90" t="s">
        <v>992</v>
      </c>
      <c r="D449" s="67">
        <v>1</v>
      </c>
      <c r="E449" s="67"/>
      <c r="F449" s="68">
        <v>0</v>
      </c>
      <c r="G449" s="67"/>
      <c r="H449" s="67"/>
      <c r="I449" s="68"/>
    </row>
    <row r="450" spans="1:9" x14ac:dyDescent="0.35">
      <c r="A450" s="90" t="s">
        <v>812</v>
      </c>
      <c r="B450" s="90" t="s">
        <v>988</v>
      </c>
      <c r="C450" s="90" t="s">
        <v>993</v>
      </c>
      <c r="D450" s="67">
        <v>4</v>
      </c>
      <c r="E450" s="67"/>
      <c r="F450" s="68">
        <v>0</v>
      </c>
      <c r="G450" s="67">
        <v>2</v>
      </c>
      <c r="H450" s="67"/>
      <c r="I450" s="68">
        <v>0</v>
      </c>
    </row>
    <row r="451" spans="1:9" x14ac:dyDescent="0.35">
      <c r="A451" s="90" t="s">
        <v>812</v>
      </c>
      <c r="B451" s="90" t="s">
        <v>994</v>
      </c>
      <c r="C451" s="90" t="s">
        <v>995</v>
      </c>
      <c r="D451" s="67">
        <v>1</v>
      </c>
      <c r="E451" s="67"/>
      <c r="F451" s="68">
        <v>0</v>
      </c>
      <c r="G451" s="67"/>
      <c r="H451" s="67"/>
      <c r="I451" s="68"/>
    </row>
    <row r="452" spans="1:9" x14ac:dyDescent="0.35">
      <c r="A452" s="90" t="s">
        <v>812</v>
      </c>
      <c r="B452" s="90" t="s">
        <v>994</v>
      </c>
      <c r="C452" s="90" t="s">
        <v>996</v>
      </c>
      <c r="D452" s="67">
        <v>119</v>
      </c>
      <c r="E452" s="67"/>
      <c r="F452" s="68">
        <v>0</v>
      </c>
      <c r="G452" s="67">
        <v>47</v>
      </c>
      <c r="H452" s="67"/>
      <c r="I452" s="68">
        <v>0</v>
      </c>
    </row>
    <row r="453" spans="1:9" x14ac:dyDescent="0.35">
      <c r="A453" s="90" t="s">
        <v>812</v>
      </c>
      <c r="B453" s="90" t="s">
        <v>994</v>
      </c>
      <c r="C453" s="90" t="s">
        <v>997</v>
      </c>
      <c r="D453" s="67">
        <v>131</v>
      </c>
      <c r="E453" s="67"/>
      <c r="F453" s="68">
        <v>0</v>
      </c>
      <c r="G453" s="67">
        <v>60</v>
      </c>
      <c r="H453" s="67"/>
      <c r="I453" s="68">
        <v>0</v>
      </c>
    </row>
    <row r="454" spans="1:9" x14ac:dyDescent="0.35">
      <c r="A454" s="90" t="s">
        <v>812</v>
      </c>
      <c r="B454" s="90" t="s">
        <v>994</v>
      </c>
      <c r="C454" s="90" t="s">
        <v>998</v>
      </c>
      <c r="D454" s="67"/>
      <c r="E454" s="67"/>
      <c r="F454" s="68"/>
      <c r="G454" s="67">
        <v>2</v>
      </c>
      <c r="H454" s="67"/>
      <c r="I454" s="68">
        <v>0</v>
      </c>
    </row>
    <row r="455" spans="1:9" x14ac:dyDescent="0.35">
      <c r="A455" s="90" t="s">
        <v>812</v>
      </c>
      <c r="B455" s="90" t="s">
        <v>994</v>
      </c>
      <c r="C455" s="90" t="s">
        <v>999</v>
      </c>
      <c r="D455" s="67">
        <v>1</v>
      </c>
      <c r="E455" s="67"/>
      <c r="F455" s="68">
        <v>0</v>
      </c>
      <c r="G455" s="67">
        <v>2</v>
      </c>
      <c r="H455" s="67"/>
      <c r="I455" s="68">
        <v>0</v>
      </c>
    </row>
    <row r="456" spans="1:9" x14ac:dyDescent="0.35">
      <c r="A456" s="90" t="s">
        <v>812</v>
      </c>
      <c r="B456" s="90" t="s">
        <v>994</v>
      </c>
      <c r="C456" s="90" t="s">
        <v>1000</v>
      </c>
      <c r="D456" s="67">
        <v>3</v>
      </c>
      <c r="E456" s="67"/>
      <c r="F456" s="68">
        <v>0</v>
      </c>
      <c r="G456" s="67">
        <v>1</v>
      </c>
      <c r="H456" s="67"/>
      <c r="I456" s="68">
        <v>0</v>
      </c>
    </row>
    <row r="457" spans="1:9" x14ac:dyDescent="0.35">
      <c r="A457" s="90" t="s">
        <v>812</v>
      </c>
      <c r="B457" s="90" t="s">
        <v>994</v>
      </c>
      <c r="C457" s="90" t="s">
        <v>1001</v>
      </c>
      <c r="D457" s="67">
        <v>2</v>
      </c>
      <c r="E457" s="67"/>
      <c r="F457" s="68">
        <v>0</v>
      </c>
      <c r="G457" s="67">
        <v>1</v>
      </c>
      <c r="H457" s="67"/>
      <c r="I457" s="68">
        <v>0</v>
      </c>
    </row>
    <row r="458" spans="1:9" x14ac:dyDescent="0.35">
      <c r="A458" s="90" t="s">
        <v>812</v>
      </c>
      <c r="B458" s="90" t="s">
        <v>994</v>
      </c>
      <c r="C458" s="90" t="s">
        <v>1002</v>
      </c>
      <c r="D458" s="67"/>
      <c r="E458" s="67"/>
      <c r="F458" s="68"/>
      <c r="G458" s="67">
        <v>2</v>
      </c>
      <c r="H458" s="67"/>
      <c r="I458" s="68">
        <v>0</v>
      </c>
    </row>
    <row r="459" spans="1:9" x14ac:dyDescent="0.35">
      <c r="A459" s="90" t="s">
        <v>812</v>
      </c>
      <c r="B459" s="90" t="s">
        <v>994</v>
      </c>
      <c r="C459" s="90" t="s">
        <v>1003</v>
      </c>
      <c r="D459" s="67">
        <v>116</v>
      </c>
      <c r="E459" s="67"/>
      <c r="F459" s="68">
        <v>0</v>
      </c>
      <c r="G459" s="67">
        <v>51</v>
      </c>
      <c r="H459" s="67">
        <v>1</v>
      </c>
      <c r="I459" s="68">
        <v>1.9230769230769232E-2</v>
      </c>
    </row>
    <row r="460" spans="1:9" x14ac:dyDescent="0.35">
      <c r="A460" s="90" t="s">
        <v>812</v>
      </c>
      <c r="B460" s="90" t="s">
        <v>994</v>
      </c>
      <c r="C460" s="90" t="s">
        <v>1004</v>
      </c>
      <c r="D460" s="67"/>
      <c r="E460" s="67"/>
      <c r="F460" s="68"/>
      <c r="G460" s="67">
        <v>3</v>
      </c>
      <c r="H460" s="67"/>
      <c r="I460" s="68">
        <v>0</v>
      </c>
    </row>
    <row r="461" spans="1:9" x14ac:dyDescent="0.35">
      <c r="A461" s="90" t="s">
        <v>812</v>
      </c>
      <c r="B461" s="90" t="s">
        <v>1005</v>
      </c>
      <c r="C461" s="90" t="s">
        <v>1006</v>
      </c>
      <c r="D461" s="67">
        <v>3</v>
      </c>
      <c r="E461" s="67"/>
      <c r="F461" s="68">
        <v>0</v>
      </c>
      <c r="G461" s="67">
        <v>1</v>
      </c>
      <c r="H461" s="67"/>
      <c r="I461" s="68">
        <v>0</v>
      </c>
    </row>
    <row r="462" spans="1:9" x14ac:dyDescent="0.35">
      <c r="A462" s="90" t="s">
        <v>812</v>
      </c>
      <c r="B462" s="90" t="s">
        <v>1005</v>
      </c>
      <c r="C462" s="90" t="s">
        <v>1007</v>
      </c>
      <c r="D462" s="67">
        <v>1</v>
      </c>
      <c r="E462" s="67"/>
      <c r="F462" s="68">
        <v>0</v>
      </c>
      <c r="G462" s="67"/>
      <c r="H462" s="67"/>
      <c r="I462" s="68"/>
    </row>
    <row r="463" spans="1:9" x14ac:dyDescent="0.35">
      <c r="A463" s="90" t="s">
        <v>812</v>
      </c>
      <c r="B463" s="90" t="s">
        <v>1005</v>
      </c>
      <c r="C463" s="90" t="s">
        <v>1008</v>
      </c>
      <c r="D463" s="67">
        <v>1</v>
      </c>
      <c r="E463" s="67"/>
      <c r="F463" s="68">
        <v>0</v>
      </c>
      <c r="G463" s="67"/>
      <c r="H463" s="67"/>
      <c r="I463" s="68"/>
    </row>
    <row r="464" spans="1:9" x14ac:dyDescent="0.35">
      <c r="A464" s="90" t="s">
        <v>812</v>
      </c>
      <c r="B464" s="90" t="s">
        <v>1005</v>
      </c>
      <c r="C464" s="90" t="s">
        <v>1009</v>
      </c>
      <c r="D464" s="67"/>
      <c r="E464" s="67"/>
      <c r="F464" s="68"/>
      <c r="G464" s="67">
        <v>1</v>
      </c>
      <c r="H464" s="67"/>
      <c r="I464" s="68">
        <v>0</v>
      </c>
    </row>
    <row r="465" spans="1:9" x14ac:dyDescent="0.35">
      <c r="A465" s="90" t="s">
        <v>812</v>
      </c>
      <c r="B465" s="90" t="s">
        <v>1005</v>
      </c>
      <c r="C465" s="90" t="s">
        <v>1010</v>
      </c>
      <c r="D465" s="67">
        <v>1</v>
      </c>
      <c r="E465" s="67"/>
      <c r="F465" s="68">
        <v>0</v>
      </c>
      <c r="G465" s="67">
        <v>2</v>
      </c>
      <c r="H465" s="67"/>
      <c r="I465" s="68">
        <v>0</v>
      </c>
    </row>
    <row r="466" spans="1:9" x14ac:dyDescent="0.35">
      <c r="A466" s="90" t="s">
        <v>812</v>
      </c>
      <c r="B466" s="90" t="s">
        <v>1011</v>
      </c>
      <c r="C466" s="90" t="s">
        <v>1012</v>
      </c>
      <c r="D466" s="67">
        <v>3</v>
      </c>
      <c r="E466" s="67"/>
      <c r="F466" s="68">
        <v>0</v>
      </c>
      <c r="G466" s="67">
        <v>3</v>
      </c>
      <c r="H466" s="67"/>
      <c r="I466" s="68">
        <v>0</v>
      </c>
    </row>
    <row r="467" spans="1:9" x14ac:dyDescent="0.35">
      <c r="A467" s="90" t="s">
        <v>812</v>
      </c>
      <c r="B467" s="90" t="s">
        <v>1011</v>
      </c>
      <c r="C467" s="90" t="s">
        <v>1013</v>
      </c>
      <c r="D467" s="67">
        <v>3</v>
      </c>
      <c r="E467" s="67"/>
      <c r="F467" s="68">
        <v>0</v>
      </c>
      <c r="G467" s="67">
        <v>1</v>
      </c>
      <c r="H467" s="67"/>
      <c r="I467" s="68">
        <v>0</v>
      </c>
    </row>
    <row r="468" spans="1:9" x14ac:dyDescent="0.35">
      <c r="A468" s="90" t="s">
        <v>812</v>
      </c>
      <c r="B468" s="90" t="s">
        <v>1011</v>
      </c>
      <c r="C468" s="90" t="s">
        <v>1014</v>
      </c>
      <c r="D468" s="67">
        <v>1</v>
      </c>
      <c r="E468" s="67"/>
      <c r="F468" s="68">
        <v>0</v>
      </c>
      <c r="G468" s="67">
        <v>1</v>
      </c>
      <c r="H468" s="67"/>
      <c r="I468" s="68">
        <v>0</v>
      </c>
    </row>
    <row r="469" spans="1:9" x14ac:dyDescent="0.35">
      <c r="A469" s="90" t="s">
        <v>812</v>
      </c>
      <c r="B469" s="90" t="s">
        <v>1011</v>
      </c>
      <c r="C469" s="90" t="s">
        <v>1015</v>
      </c>
      <c r="D469" s="67">
        <v>2</v>
      </c>
      <c r="E469" s="67"/>
      <c r="F469" s="68">
        <v>0</v>
      </c>
      <c r="G469" s="67">
        <v>2</v>
      </c>
      <c r="H469" s="67"/>
      <c r="I469" s="68">
        <v>0</v>
      </c>
    </row>
    <row r="470" spans="1:9" x14ac:dyDescent="0.35">
      <c r="A470" s="90" t="s">
        <v>812</v>
      </c>
      <c r="B470" s="90" t="s">
        <v>1011</v>
      </c>
      <c r="C470" s="90" t="s">
        <v>1016</v>
      </c>
      <c r="D470" s="67">
        <v>4</v>
      </c>
      <c r="E470" s="67"/>
      <c r="F470" s="68">
        <v>0</v>
      </c>
      <c r="G470" s="67">
        <v>2</v>
      </c>
      <c r="H470" s="67"/>
      <c r="I470" s="68">
        <v>0</v>
      </c>
    </row>
    <row r="471" spans="1:9" x14ac:dyDescent="0.35">
      <c r="A471" s="90" t="s">
        <v>812</v>
      </c>
      <c r="B471" s="90" t="s">
        <v>1017</v>
      </c>
      <c r="C471" s="90" t="s">
        <v>1018</v>
      </c>
      <c r="D471" s="67">
        <v>1</v>
      </c>
      <c r="E471" s="67"/>
      <c r="F471" s="68">
        <v>0</v>
      </c>
      <c r="G471" s="67">
        <v>1</v>
      </c>
      <c r="H471" s="67"/>
      <c r="I471" s="68">
        <v>0</v>
      </c>
    </row>
    <row r="472" spans="1:9" x14ac:dyDescent="0.35">
      <c r="A472" s="90" t="s">
        <v>812</v>
      </c>
      <c r="B472" s="90" t="s">
        <v>1017</v>
      </c>
      <c r="C472" s="90" t="s">
        <v>1019</v>
      </c>
      <c r="D472" s="67">
        <v>1</v>
      </c>
      <c r="E472" s="67"/>
      <c r="F472" s="68">
        <v>0</v>
      </c>
      <c r="G472" s="67"/>
      <c r="H472" s="67"/>
      <c r="I472" s="68"/>
    </row>
    <row r="473" spans="1:9" x14ac:dyDescent="0.35">
      <c r="A473" s="90" t="s">
        <v>812</v>
      </c>
      <c r="B473" s="90" t="s">
        <v>1020</v>
      </c>
      <c r="C473" s="90" t="s">
        <v>1021</v>
      </c>
      <c r="D473" s="67"/>
      <c r="E473" s="67"/>
      <c r="F473" s="68"/>
      <c r="G473" s="67">
        <v>1</v>
      </c>
      <c r="H473" s="67"/>
      <c r="I473" s="68">
        <v>0</v>
      </c>
    </row>
    <row r="474" spans="1:9" x14ac:dyDescent="0.35">
      <c r="A474" s="90" t="s">
        <v>812</v>
      </c>
      <c r="B474" s="90" t="s">
        <v>1020</v>
      </c>
      <c r="C474" s="90" t="s">
        <v>1022</v>
      </c>
      <c r="D474" s="67"/>
      <c r="E474" s="67"/>
      <c r="F474" s="68"/>
      <c r="G474" s="67">
        <v>1</v>
      </c>
      <c r="H474" s="67"/>
      <c r="I474" s="68">
        <v>0</v>
      </c>
    </row>
    <row r="475" spans="1:9" x14ac:dyDescent="0.35">
      <c r="A475" s="90" t="s">
        <v>812</v>
      </c>
      <c r="B475" s="90" t="s">
        <v>1020</v>
      </c>
      <c r="C475" s="90" t="s">
        <v>1023</v>
      </c>
      <c r="D475" s="67"/>
      <c r="E475" s="67"/>
      <c r="F475" s="68"/>
      <c r="G475" s="67">
        <v>1</v>
      </c>
      <c r="H475" s="67"/>
      <c r="I475" s="68">
        <v>0</v>
      </c>
    </row>
    <row r="476" spans="1:9" x14ac:dyDescent="0.35">
      <c r="A476" s="90" t="s">
        <v>812</v>
      </c>
      <c r="B476" s="90" t="s">
        <v>1020</v>
      </c>
      <c r="C476" s="90" t="s">
        <v>1024</v>
      </c>
      <c r="D476" s="67">
        <v>1</v>
      </c>
      <c r="E476" s="67"/>
      <c r="F476" s="68">
        <v>0</v>
      </c>
      <c r="G476" s="67">
        <v>1</v>
      </c>
      <c r="H476" s="67"/>
      <c r="I476" s="68">
        <v>0</v>
      </c>
    </row>
    <row r="477" spans="1:9" x14ac:dyDescent="0.35">
      <c r="A477" s="90" t="s">
        <v>812</v>
      </c>
      <c r="B477" s="90" t="s">
        <v>1020</v>
      </c>
      <c r="C477" s="90" t="s">
        <v>1025</v>
      </c>
      <c r="D477" s="67"/>
      <c r="E477" s="67"/>
      <c r="F477" s="68"/>
      <c r="G477" s="67">
        <v>1</v>
      </c>
      <c r="H477" s="67"/>
      <c r="I477" s="68">
        <v>0</v>
      </c>
    </row>
    <row r="478" spans="1:9" x14ac:dyDescent="0.35">
      <c r="A478" s="90" t="s">
        <v>812</v>
      </c>
      <c r="B478" s="90" t="s">
        <v>1026</v>
      </c>
      <c r="C478" s="90" t="s">
        <v>1027</v>
      </c>
      <c r="D478" s="67">
        <v>2</v>
      </c>
      <c r="E478" s="67"/>
      <c r="F478" s="68">
        <v>0</v>
      </c>
      <c r="G478" s="67">
        <v>2</v>
      </c>
      <c r="H478" s="67"/>
      <c r="I478" s="68">
        <v>0</v>
      </c>
    </row>
    <row r="479" spans="1:9" x14ac:dyDescent="0.35">
      <c r="A479" s="90" t="s">
        <v>812</v>
      </c>
      <c r="B479" s="90" t="s">
        <v>1026</v>
      </c>
      <c r="C479" s="90" t="s">
        <v>1028</v>
      </c>
      <c r="D479" s="67">
        <v>2</v>
      </c>
      <c r="E479" s="67"/>
      <c r="F479" s="68">
        <v>0</v>
      </c>
      <c r="G479" s="67">
        <v>2</v>
      </c>
      <c r="H479" s="67"/>
      <c r="I479" s="68">
        <v>0</v>
      </c>
    </row>
    <row r="480" spans="1:9" x14ac:dyDescent="0.35">
      <c r="A480" s="90" t="s">
        <v>812</v>
      </c>
      <c r="B480" s="90" t="s">
        <v>1026</v>
      </c>
      <c r="C480" s="90" t="s">
        <v>1029</v>
      </c>
      <c r="D480" s="67">
        <v>4</v>
      </c>
      <c r="E480" s="67"/>
      <c r="F480" s="68">
        <v>0</v>
      </c>
      <c r="G480" s="67"/>
      <c r="H480" s="67"/>
      <c r="I480" s="68"/>
    </row>
    <row r="481" spans="1:9" x14ac:dyDescent="0.35">
      <c r="A481" s="90" t="s">
        <v>812</v>
      </c>
      <c r="B481" s="90" t="s">
        <v>1026</v>
      </c>
      <c r="C481" s="90" t="s">
        <v>1030</v>
      </c>
      <c r="D481" s="67">
        <v>1</v>
      </c>
      <c r="E481" s="67"/>
      <c r="F481" s="68">
        <v>0</v>
      </c>
      <c r="G481" s="67">
        <v>1</v>
      </c>
      <c r="H481" s="67"/>
      <c r="I481" s="68">
        <v>0</v>
      </c>
    </row>
    <row r="482" spans="1:9" x14ac:dyDescent="0.35">
      <c r="A482" s="90" t="s">
        <v>812</v>
      </c>
      <c r="B482" s="90" t="s">
        <v>1026</v>
      </c>
      <c r="C482" s="90" t="s">
        <v>1031</v>
      </c>
      <c r="D482" s="67">
        <v>2</v>
      </c>
      <c r="E482" s="67"/>
      <c r="F482" s="68">
        <v>0</v>
      </c>
      <c r="G482" s="67">
        <v>3</v>
      </c>
      <c r="H482" s="67"/>
      <c r="I482" s="68">
        <v>0</v>
      </c>
    </row>
    <row r="483" spans="1:9" x14ac:dyDescent="0.35">
      <c r="A483" s="90" t="s">
        <v>812</v>
      </c>
      <c r="B483" s="90" t="s">
        <v>1032</v>
      </c>
      <c r="C483" s="90" t="s">
        <v>1033</v>
      </c>
      <c r="D483" s="67">
        <v>3</v>
      </c>
      <c r="E483" s="67"/>
      <c r="F483" s="68">
        <v>0</v>
      </c>
      <c r="G483" s="67"/>
      <c r="H483" s="67"/>
      <c r="I483" s="68"/>
    </row>
    <row r="484" spans="1:9" x14ac:dyDescent="0.35">
      <c r="A484" s="90" t="s">
        <v>812</v>
      </c>
      <c r="B484" s="90" t="s">
        <v>1032</v>
      </c>
      <c r="C484" s="90" t="s">
        <v>1034</v>
      </c>
      <c r="D484" s="67">
        <v>1</v>
      </c>
      <c r="E484" s="67"/>
      <c r="F484" s="68">
        <v>0</v>
      </c>
      <c r="G484" s="67">
        <v>2</v>
      </c>
      <c r="H484" s="67"/>
      <c r="I484" s="68">
        <v>0</v>
      </c>
    </row>
    <row r="485" spans="1:9" x14ac:dyDescent="0.35">
      <c r="A485" s="90" t="s">
        <v>812</v>
      </c>
      <c r="B485" s="90" t="s">
        <v>1032</v>
      </c>
      <c r="C485" s="90" t="s">
        <v>1035</v>
      </c>
      <c r="D485" s="67"/>
      <c r="E485" s="67"/>
      <c r="F485" s="68"/>
      <c r="G485" s="67">
        <v>3</v>
      </c>
      <c r="H485" s="67"/>
      <c r="I485" s="68">
        <v>0</v>
      </c>
    </row>
    <row r="486" spans="1:9" x14ac:dyDescent="0.35">
      <c r="A486" s="90" t="s">
        <v>812</v>
      </c>
      <c r="B486" s="90" t="s">
        <v>1032</v>
      </c>
      <c r="C486" s="90" t="s">
        <v>1036</v>
      </c>
      <c r="D486" s="67"/>
      <c r="E486" s="67"/>
      <c r="F486" s="68"/>
      <c r="G486" s="67">
        <v>2</v>
      </c>
      <c r="H486" s="67"/>
      <c r="I486" s="68">
        <v>0</v>
      </c>
    </row>
    <row r="487" spans="1:9" x14ac:dyDescent="0.35">
      <c r="A487" s="90" t="s">
        <v>812</v>
      </c>
      <c r="B487" s="90" t="s">
        <v>1037</v>
      </c>
      <c r="C487" s="90" t="s">
        <v>1038</v>
      </c>
      <c r="D487" s="67">
        <v>1</v>
      </c>
      <c r="E487" s="67"/>
      <c r="F487" s="68">
        <v>0</v>
      </c>
      <c r="G487" s="67">
        <v>3</v>
      </c>
      <c r="H487" s="67"/>
      <c r="I487" s="68">
        <v>0</v>
      </c>
    </row>
    <row r="488" spans="1:9" x14ac:dyDescent="0.35">
      <c r="A488" s="90" t="s">
        <v>812</v>
      </c>
      <c r="B488" s="90" t="s">
        <v>1037</v>
      </c>
      <c r="C488" s="90" t="s">
        <v>1039</v>
      </c>
      <c r="D488" s="67">
        <v>1</v>
      </c>
      <c r="E488" s="67"/>
      <c r="F488" s="68">
        <v>0</v>
      </c>
      <c r="G488" s="67">
        <v>2</v>
      </c>
      <c r="H488" s="67"/>
      <c r="I488" s="68">
        <v>0</v>
      </c>
    </row>
    <row r="489" spans="1:9" x14ac:dyDescent="0.35">
      <c r="A489" s="90" t="s">
        <v>812</v>
      </c>
      <c r="B489" s="90" t="s">
        <v>1037</v>
      </c>
      <c r="C489" s="90" t="s">
        <v>1040</v>
      </c>
      <c r="D489" s="67">
        <v>2</v>
      </c>
      <c r="E489" s="67"/>
      <c r="F489" s="68">
        <v>0</v>
      </c>
      <c r="G489" s="67"/>
      <c r="H489" s="67"/>
      <c r="I489" s="68"/>
    </row>
    <row r="490" spans="1:9" x14ac:dyDescent="0.35">
      <c r="A490" s="90" t="s">
        <v>812</v>
      </c>
      <c r="B490" s="90" t="s">
        <v>1037</v>
      </c>
      <c r="C490" s="90" t="s">
        <v>1041</v>
      </c>
      <c r="D490" s="67"/>
      <c r="E490" s="67"/>
      <c r="F490" s="68"/>
      <c r="G490" s="67">
        <v>3</v>
      </c>
      <c r="H490" s="67"/>
      <c r="I490" s="68">
        <v>0</v>
      </c>
    </row>
    <row r="491" spans="1:9" x14ac:dyDescent="0.35">
      <c r="A491" s="90" t="s">
        <v>812</v>
      </c>
      <c r="B491" s="90" t="s">
        <v>1037</v>
      </c>
      <c r="C491" s="90" t="s">
        <v>1042</v>
      </c>
      <c r="D491" s="67">
        <v>1</v>
      </c>
      <c r="E491" s="67"/>
      <c r="F491" s="68">
        <v>0</v>
      </c>
      <c r="G491" s="67"/>
      <c r="H491" s="67"/>
      <c r="I491" s="68"/>
    </row>
    <row r="492" spans="1:9" x14ac:dyDescent="0.35">
      <c r="A492" s="90" t="s">
        <v>812</v>
      </c>
      <c r="B492" s="90" t="s">
        <v>1037</v>
      </c>
      <c r="C492" s="90" t="s">
        <v>1043</v>
      </c>
      <c r="D492" s="67">
        <v>3</v>
      </c>
      <c r="E492" s="67"/>
      <c r="F492" s="68">
        <v>0</v>
      </c>
      <c r="G492" s="67">
        <v>2</v>
      </c>
      <c r="H492" s="67"/>
      <c r="I492" s="68">
        <v>0</v>
      </c>
    </row>
    <row r="493" spans="1:9" x14ac:dyDescent="0.35">
      <c r="A493" s="90" t="s">
        <v>812</v>
      </c>
      <c r="B493" s="90" t="s">
        <v>1044</v>
      </c>
      <c r="C493" s="90" t="s">
        <v>1045</v>
      </c>
      <c r="D493" s="67">
        <v>1</v>
      </c>
      <c r="E493" s="67"/>
      <c r="F493" s="68">
        <v>0</v>
      </c>
      <c r="G493" s="67"/>
      <c r="H493" s="67"/>
      <c r="I493" s="68"/>
    </row>
    <row r="494" spans="1:9" x14ac:dyDescent="0.35">
      <c r="A494" s="90" t="s">
        <v>812</v>
      </c>
      <c r="B494" s="90" t="s">
        <v>1044</v>
      </c>
      <c r="C494" s="90" t="s">
        <v>1046</v>
      </c>
      <c r="D494" s="67"/>
      <c r="E494" s="67"/>
      <c r="F494" s="68"/>
      <c r="G494" s="67">
        <v>1</v>
      </c>
      <c r="H494" s="67"/>
      <c r="I494" s="68">
        <v>0</v>
      </c>
    </row>
    <row r="495" spans="1:9" x14ac:dyDescent="0.35">
      <c r="A495" s="90" t="s">
        <v>812</v>
      </c>
      <c r="B495" s="90" t="s">
        <v>1044</v>
      </c>
      <c r="C495" s="90" t="s">
        <v>1047</v>
      </c>
      <c r="D495" s="67"/>
      <c r="E495" s="67"/>
      <c r="F495" s="68"/>
      <c r="G495" s="67">
        <v>2</v>
      </c>
      <c r="H495" s="67"/>
      <c r="I495" s="68">
        <v>0</v>
      </c>
    </row>
    <row r="496" spans="1:9" x14ac:dyDescent="0.35">
      <c r="A496" s="90" t="s">
        <v>812</v>
      </c>
      <c r="B496" s="90" t="s">
        <v>1044</v>
      </c>
      <c r="C496" s="90" t="s">
        <v>1048</v>
      </c>
      <c r="D496" s="67">
        <v>1</v>
      </c>
      <c r="E496" s="67"/>
      <c r="F496" s="68">
        <v>0</v>
      </c>
      <c r="G496" s="67">
        <v>1</v>
      </c>
      <c r="H496" s="67"/>
      <c r="I496" s="68">
        <v>0</v>
      </c>
    </row>
    <row r="497" spans="1:9" x14ac:dyDescent="0.35">
      <c r="A497" s="90" t="s">
        <v>812</v>
      </c>
      <c r="B497" s="90" t="s">
        <v>1049</v>
      </c>
      <c r="C497" s="90" t="s">
        <v>1050</v>
      </c>
      <c r="D497" s="67">
        <v>4</v>
      </c>
      <c r="E497" s="67"/>
      <c r="F497" s="68">
        <v>0</v>
      </c>
      <c r="G497" s="67">
        <v>3</v>
      </c>
      <c r="H497" s="67"/>
      <c r="I497" s="68">
        <v>0</v>
      </c>
    </row>
    <row r="498" spans="1:9" x14ac:dyDescent="0.35">
      <c r="A498" s="90" t="s">
        <v>812</v>
      </c>
      <c r="B498" s="90" t="s">
        <v>1049</v>
      </c>
      <c r="C498" s="90" t="s">
        <v>1051</v>
      </c>
      <c r="D498" s="67">
        <v>2</v>
      </c>
      <c r="E498" s="67"/>
      <c r="F498" s="68">
        <v>0</v>
      </c>
      <c r="G498" s="67">
        <v>4</v>
      </c>
      <c r="H498" s="67"/>
      <c r="I498" s="68">
        <v>0</v>
      </c>
    </row>
    <row r="499" spans="1:9" x14ac:dyDescent="0.35">
      <c r="A499" s="90" t="s">
        <v>812</v>
      </c>
      <c r="B499" s="90" t="s">
        <v>1049</v>
      </c>
      <c r="C499" s="90" t="s">
        <v>1052</v>
      </c>
      <c r="D499" s="67">
        <v>3</v>
      </c>
      <c r="E499" s="67"/>
      <c r="F499" s="68">
        <v>0</v>
      </c>
      <c r="G499" s="67">
        <v>2</v>
      </c>
      <c r="H499" s="67"/>
      <c r="I499" s="68">
        <v>0</v>
      </c>
    </row>
    <row r="500" spans="1:9" x14ac:dyDescent="0.35">
      <c r="A500" s="90" t="s">
        <v>812</v>
      </c>
      <c r="B500" s="90" t="s">
        <v>1049</v>
      </c>
      <c r="C500" s="90" t="s">
        <v>1053</v>
      </c>
      <c r="D500" s="67"/>
      <c r="E500" s="67"/>
      <c r="F500" s="68"/>
      <c r="G500" s="67">
        <v>1</v>
      </c>
      <c r="H500" s="67"/>
      <c r="I500" s="68">
        <v>0</v>
      </c>
    </row>
    <row r="501" spans="1:9" x14ac:dyDescent="0.35">
      <c r="A501" s="90" t="s">
        <v>812</v>
      </c>
      <c r="B501" s="90" t="s">
        <v>1049</v>
      </c>
      <c r="C501" s="90" t="s">
        <v>1054</v>
      </c>
      <c r="D501" s="67">
        <v>5</v>
      </c>
      <c r="E501" s="67"/>
      <c r="F501" s="68">
        <v>0</v>
      </c>
      <c r="G501" s="67">
        <v>2</v>
      </c>
      <c r="H501" s="67"/>
      <c r="I501" s="68">
        <v>0</v>
      </c>
    </row>
    <row r="502" spans="1:9" x14ac:dyDescent="0.35">
      <c r="A502" s="90" t="s">
        <v>812</v>
      </c>
      <c r="B502" s="90" t="s">
        <v>1055</v>
      </c>
      <c r="C502" s="90" t="s">
        <v>1056</v>
      </c>
      <c r="D502" s="67">
        <v>5</v>
      </c>
      <c r="E502" s="67"/>
      <c r="F502" s="68">
        <v>0</v>
      </c>
      <c r="G502" s="67">
        <v>1</v>
      </c>
      <c r="H502" s="67"/>
      <c r="I502" s="68">
        <v>0</v>
      </c>
    </row>
    <row r="503" spans="1:9" x14ac:dyDescent="0.35">
      <c r="A503" s="90" t="s">
        <v>812</v>
      </c>
      <c r="B503" s="90" t="s">
        <v>1057</v>
      </c>
      <c r="C503" s="90" t="s">
        <v>1058</v>
      </c>
      <c r="D503" s="67">
        <v>4</v>
      </c>
      <c r="E503" s="67"/>
      <c r="F503" s="68">
        <v>0</v>
      </c>
      <c r="G503" s="67">
        <v>1</v>
      </c>
      <c r="H503" s="67"/>
      <c r="I503" s="68">
        <v>0</v>
      </c>
    </row>
    <row r="504" spans="1:9" x14ac:dyDescent="0.35">
      <c r="A504" s="90" t="s">
        <v>812</v>
      </c>
      <c r="B504" s="90" t="s">
        <v>1057</v>
      </c>
      <c r="C504" s="90" t="s">
        <v>1059</v>
      </c>
      <c r="D504" s="67">
        <v>4</v>
      </c>
      <c r="E504" s="67"/>
      <c r="F504" s="68">
        <v>0</v>
      </c>
      <c r="G504" s="67"/>
      <c r="H504" s="67"/>
      <c r="I504" s="68"/>
    </row>
    <row r="505" spans="1:9" x14ac:dyDescent="0.35">
      <c r="A505" s="90" t="s">
        <v>812</v>
      </c>
      <c r="B505" s="90" t="s">
        <v>1057</v>
      </c>
      <c r="C505" s="90" t="s">
        <v>1060</v>
      </c>
      <c r="D505" s="67">
        <v>3</v>
      </c>
      <c r="E505" s="67"/>
      <c r="F505" s="68">
        <v>0</v>
      </c>
      <c r="G505" s="67"/>
      <c r="H505" s="67"/>
      <c r="I505" s="68"/>
    </row>
    <row r="506" spans="1:9" x14ac:dyDescent="0.35">
      <c r="A506" s="90" t="s">
        <v>812</v>
      </c>
      <c r="B506" s="90" t="s">
        <v>1057</v>
      </c>
      <c r="C506" s="90" t="s">
        <v>1061</v>
      </c>
      <c r="D506" s="67">
        <v>1</v>
      </c>
      <c r="E506" s="67"/>
      <c r="F506" s="68">
        <v>0</v>
      </c>
      <c r="G506" s="67">
        <v>1</v>
      </c>
      <c r="H506" s="67"/>
      <c r="I506" s="68">
        <v>0</v>
      </c>
    </row>
    <row r="507" spans="1:9" x14ac:dyDescent="0.35">
      <c r="A507" s="90" t="s">
        <v>812</v>
      </c>
      <c r="B507" s="90" t="s">
        <v>1057</v>
      </c>
      <c r="C507" s="90" t="s">
        <v>1062</v>
      </c>
      <c r="D507" s="67">
        <v>1</v>
      </c>
      <c r="E507" s="67"/>
      <c r="F507" s="68">
        <v>0</v>
      </c>
      <c r="G507" s="67"/>
      <c r="H507" s="67"/>
      <c r="I507" s="68"/>
    </row>
    <row r="508" spans="1:9" x14ac:dyDescent="0.35">
      <c r="A508" s="90" t="s">
        <v>812</v>
      </c>
      <c r="B508" s="90" t="s">
        <v>1057</v>
      </c>
      <c r="C508" s="90" t="s">
        <v>1063</v>
      </c>
      <c r="D508" s="67">
        <v>1</v>
      </c>
      <c r="E508" s="67"/>
      <c r="F508" s="68">
        <v>0</v>
      </c>
      <c r="G508" s="67"/>
      <c r="H508" s="67"/>
      <c r="I508" s="68"/>
    </row>
    <row r="509" spans="1:9" x14ac:dyDescent="0.35">
      <c r="A509" s="90" t="s">
        <v>812</v>
      </c>
      <c r="B509" s="90" t="s">
        <v>1064</v>
      </c>
      <c r="C509" s="90" t="s">
        <v>1065</v>
      </c>
      <c r="D509" s="67">
        <v>2</v>
      </c>
      <c r="E509" s="67"/>
      <c r="F509" s="68">
        <v>0</v>
      </c>
      <c r="G509" s="67"/>
      <c r="H509" s="67"/>
      <c r="I509" s="68"/>
    </row>
    <row r="510" spans="1:9" x14ac:dyDescent="0.35">
      <c r="A510" s="90" t="s">
        <v>812</v>
      </c>
      <c r="B510" s="90" t="s">
        <v>1064</v>
      </c>
      <c r="C510" s="90" t="s">
        <v>1066</v>
      </c>
      <c r="D510" s="67">
        <v>1</v>
      </c>
      <c r="E510" s="67"/>
      <c r="F510" s="68">
        <v>0</v>
      </c>
      <c r="G510" s="67">
        <v>1</v>
      </c>
      <c r="H510" s="67"/>
      <c r="I510" s="68">
        <v>0</v>
      </c>
    </row>
    <row r="511" spans="1:9" x14ac:dyDescent="0.35">
      <c r="A511" s="90" t="s">
        <v>812</v>
      </c>
      <c r="B511" s="90" t="s">
        <v>1064</v>
      </c>
      <c r="C511" s="90" t="s">
        <v>1067</v>
      </c>
      <c r="D511" s="67">
        <v>1</v>
      </c>
      <c r="E511" s="67"/>
      <c r="F511" s="68">
        <v>0</v>
      </c>
      <c r="G511" s="67">
        <v>1</v>
      </c>
      <c r="H511" s="67"/>
      <c r="I511" s="68">
        <v>0</v>
      </c>
    </row>
    <row r="512" spans="1:9" x14ac:dyDescent="0.35">
      <c r="A512" s="90" t="s">
        <v>812</v>
      </c>
      <c r="B512" s="90" t="s">
        <v>1064</v>
      </c>
      <c r="C512" s="90" t="s">
        <v>1068</v>
      </c>
      <c r="D512" s="67">
        <v>3</v>
      </c>
      <c r="E512" s="67"/>
      <c r="F512" s="68">
        <v>0</v>
      </c>
      <c r="G512" s="67"/>
      <c r="H512" s="67"/>
      <c r="I512" s="68"/>
    </row>
    <row r="513" spans="1:9" x14ac:dyDescent="0.35">
      <c r="A513" s="90" t="s">
        <v>812</v>
      </c>
      <c r="B513" s="90" t="s">
        <v>1069</v>
      </c>
      <c r="C513" s="90" t="s">
        <v>1070</v>
      </c>
      <c r="D513" s="67"/>
      <c r="E513" s="67"/>
      <c r="F513" s="68"/>
      <c r="G513" s="67">
        <v>7</v>
      </c>
      <c r="H513" s="67"/>
      <c r="I513" s="68">
        <v>0</v>
      </c>
    </row>
    <row r="514" spans="1:9" x14ac:dyDescent="0.35">
      <c r="A514" s="90" t="s">
        <v>812</v>
      </c>
      <c r="B514" s="90" t="s">
        <v>1069</v>
      </c>
      <c r="C514" s="90" t="s">
        <v>1071</v>
      </c>
      <c r="D514" s="67">
        <v>4</v>
      </c>
      <c r="E514" s="67"/>
      <c r="F514" s="68">
        <v>0</v>
      </c>
      <c r="G514" s="67">
        <v>3</v>
      </c>
      <c r="H514" s="67"/>
      <c r="I514" s="68">
        <v>0</v>
      </c>
    </row>
    <row r="515" spans="1:9" x14ac:dyDescent="0.35">
      <c r="A515" s="90" t="s">
        <v>812</v>
      </c>
      <c r="B515" s="90" t="s">
        <v>1069</v>
      </c>
      <c r="C515" s="90" t="s">
        <v>1072</v>
      </c>
      <c r="D515" s="67">
        <v>3</v>
      </c>
      <c r="E515" s="67"/>
      <c r="F515" s="68">
        <v>0</v>
      </c>
      <c r="G515" s="67">
        <v>4</v>
      </c>
      <c r="H515" s="67"/>
      <c r="I515" s="68">
        <v>0</v>
      </c>
    </row>
    <row r="516" spans="1:9" x14ac:dyDescent="0.35">
      <c r="A516" s="90" t="s">
        <v>812</v>
      </c>
      <c r="B516" s="90" t="s">
        <v>1069</v>
      </c>
      <c r="C516" s="90" t="s">
        <v>1073</v>
      </c>
      <c r="D516" s="67">
        <v>5</v>
      </c>
      <c r="E516" s="67"/>
      <c r="F516" s="68">
        <v>0</v>
      </c>
      <c r="G516" s="67">
        <v>3</v>
      </c>
      <c r="H516" s="67"/>
      <c r="I516" s="68">
        <v>0</v>
      </c>
    </row>
    <row r="517" spans="1:9" x14ac:dyDescent="0.35">
      <c r="A517" s="90" t="s">
        <v>812</v>
      </c>
      <c r="B517" s="90" t="s">
        <v>1069</v>
      </c>
      <c r="C517" s="90" t="s">
        <v>1074</v>
      </c>
      <c r="D517" s="67">
        <v>3</v>
      </c>
      <c r="E517" s="67"/>
      <c r="F517" s="68">
        <v>0</v>
      </c>
      <c r="G517" s="67">
        <v>6</v>
      </c>
      <c r="H517" s="67"/>
      <c r="I517" s="68">
        <v>0</v>
      </c>
    </row>
    <row r="518" spans="1:9" x14ac:dyDescent="0.35">
      <c r="A518" s="90" t="s">
        <v>812</v>
      </c>
      <c r="B518" s="90" t="s">
        <v>1069</v>
      </c>
      <c r="C518" s="90" t="s">
        <v>1075</v>
      </c>
      <c r="D518" s="67">
        <v>1</v>
      </c>
      <c r="E518" s="67"/>
      <c r="F518" s="68">
        <v>0</v>
      </c>
      <c r="G518" s="67">
        <v>6</v>
      </c>
      <c r="H518" s="67"/>
      <c r="I518" s="68">
        <v>0</v>
      </c>
    </row>
    <row r="519" spans="1:9" x14ac:dyDescent="0.35">
      <c r="A519" s="90" t="s">
        <v>812</v>
      </c>
      <c r="B519" s="90" t="s">
        <v>1076</v>
      </c>
      <c r="C519" s="90" t="s">
        <v>1077</v>
      </c>
      <c r="D519" s="67">
        <v>1</v>
      </c>
      <c r="E519" s="67"/>
      <c r="F519" s="68">
        <v>0</v>
      </c>
      <c r="G519" s="67"/>
      <c r="H519" s="67"/>
      <c r="I519" s="68"/>
    </row>
    <row r="520" spans="1:9" x14ac:dyDescent="0.35">
      <c r="A520" s="90" t="s">
        <v>812</v>
      </c>
      <c r="B520" s="90" t="s">
        <v>1078</v>
      </c>
      <c r="C520" s="90" t="s">
        <v>1079</v>
      </c>
      <c r="D520" s="67">
        <v>2</v>
      </c>
      <c r="E520" s="67"/>
      <c r="F520" s="68">
        <v>0</v>
      </c>
      <c r="G520" s="67">
        <v>2</v>
      </c>
      <c r="H520" s="67"/>
      <c r="I520" s="68">
        <v>0</v>
      </c>
    </row>
    <row r="521" spans="1:9" x14ac:dyDescent="0.35">
      <c r="A521" s="90" t="s">
        <v>812</v>
      </c>
      <c r="B521" s="90" t="s">
        <v>1078</v>
      </c>
      <c r="C521" s="90" t="s">
        <v>1080</v>
      </c>
      <c r="D521" s="67">
        <v>2</v>
      </c>
      <c r="E521" s="67"/>
      <c r="F521" s="68">
        <v>0</v>
      </c>
      <c r="G521" s="67">
        <v>2</v>
      </c>
      <c r="H521" s="67"/>
      <c r="I521" s="68">
        <v>0</v>
      </c>
    </row>
    <row r="522" spans="1:9" x14ac:dyDescent="0.35">
      <c r="A522" s="90" t="s">
        <v>812</v>
      </c>
      <c r="B522" s="90" t="s">
        <v>1078</v>
      </c>
      <c r="C522" s="90" t="s">
        <v>1081</v>
      </c>
      <c r="D522" s="67">
        <v>3</v>
      </c>
      <c r="E522" s="67"/>
      <c r="F522" s="68">
        <v>0</v>
      </c>
      <c r="G522" s="67">
        <v>2</v>
      </c>
      <c r="H522" s="67"/>
      <c r="I522" s="68">
        <v>0</v>
      </c>
    </row>
    <row r="523" spans="1:9" x14ac:dyDescent="0.35">
      <c r="A523" s="90" t="s">
        <v>812</v>
      </c>
      <c r="B523" s="90" t="s">
        <v>1078</v>
      </c>
      <c r="C523" s="90" t="s">
        <v>1082</v>
      </c>
      <c r="D523" s="67">
        <v>1</v>
      </c>
      <c r="E523" s="67"/>
      <c r="F523" s="68">
        <v>0</v>
      </c>
      <c r="G523" s="67"/>
      <c r="H523" s="67"/>
      <c r="I523" s="68"/>
    </row>
    <row r="524" spans="1:9" x14ac:dyDescent="0.35">
      <c r="A524" s="90" t="s">
        <v>812</v>
      </c>
      <c r="B524" s="90" t="s">
        <v>1078</v>
      </c>
      <c r="C524" s="90" t="s">
        <v>1083</v>
      </c>
      <c r="D524" s="67">
        <v>3</v>
      </c>
      <c r="E524" s="67"/>
      <c r="F524" s="68">
        <v>0</v>
      </c>
      <c r="G524" s="67"/>
      <c r="H524" s="67"/>
      <c r="I524" s="68"/>
    </row>
    <row r="525" spans="1:9" x14ac:dyDescent="0.35">
      <c r="A525" s="90" t="s">
        <v>812</v>
      </c>
      <c r="B525" s="90" t="s">
        <v>1078</v>
      </c>
      <c r="C525" s="90" t="s">
        <v>1084</v>
      </c>
      <c r="D525" s="67">
        <v>2</v>
      </c>
      <c r="E525" s="67"/>
      <c r="F525" s="68">
        <v>0</v>
      </c>
      <c r="G525" s="67"/>
      <c r="H525" s="67"/>
      <c r="I525" s="68"/>
    </row>
    <row r="526" spans="1:9" x14ac:dyDescent="0.35">
      <c r="A526" s="90" t="s">
        <v>812</v>
      </c>
      <c r="B526" s="90" t="s">
        <v>1078</v>
      </c>
      <c r="C526" s="90" t="s">
        <v>1085</v>
      </c>
      <c r="D526" s="67">
        <v>2</v>
      </c>
      <c r="E526" s="67"/>
      <c r="F526" s="68">
        <v>0</v>
      </c>
      <c r="G526" s="67">
        <v>2</v>
      </c>
      <c r="H526" s="67"/>
      <c r="I526" s="68">
        <v>0</v>
      </c>
    </row>
    <row r="527" spans="1:9" x14ac:dyDescent="0.35">
      <c r="A527" s="90" t="s">
        <v>812</v>
      </c>
      <c r="B527" s="90" t="s">
        <v>1086</v>
      </c>
      <c r="C527" s="90" t="s">
        <v>1087</v>
      </c>
      <c r="D527" s="67">
        <v>7</v>
      </c>
      <c r="E527" s="67"/>
      <c r="F527" s="68">
        <v>0</v>
      </c>
      <c r="G527" s="67">
        <v>3</v>
      </c>
      <c r="H527" s="67"/>
      <c r="I527" s="68">
        <v>0</v>
      </c>
    </row>
    <row r="528" spans="1:9" x14ac:dyDescent="0.35">
      <c r="A528" s="90" t="s">
        <v>812</v>
      </c>
      <c r="B528" s="90" t="s">
        <v>1086</v>
      </c>
      <c r="C528" s="90" t="s">
        <v>1088</v>
      </c>
      <c r="D528" s="67">
        <v>8</v>
      </c>
      <c r="E528" s="67"/>
      <c r="F528" s="68">
        <v>0</v>
      </c>
      <c r="G528" s="67">
        <v>2</v>
      </c>
      <c r="H528" s="67"/>
      <c r="I528" s="68">
        <v>0</v>
      </c>
    </row>
    <row r="529" spans="1:9" x14ac:dyDescent="0.35">
      <c r="A529" s="90" t="s">
        <v>812</v>
      </c>
      <c r="B529" s="90" t="s">
        <v>1086</v>
      </c>
      <c r="C529" s="90" t="s">
        <v>1089</v>
      </c>
      <c r="D529" s="67">
        <v>4</v>
      </c>
      <c r="E529" s="67"/>
      <c r="F529" s="68">
        <v>0</v>
      </c>
      <c r="G529" s="67">
        <v>2</v>
      </c>
      <c r="H529" s="67"/>
      <c r="I529" s="68">
        <v>0</v>
      </c>
    </row>
    <row r="530" spans="1:9" x14ac:dyDescent="0.35">
      <c r="A530" s="90" t="s">
        <v>812</v>
      </c>
      <c r="B530" s="90" t="s">
        <v>1086</v>
      </c>
      <c r="C530" s="90" t="s">
        <v>1090</v>
      </c>
      <c r="D530" s="67">
        <v>6</v>
      </c>
      <c r="E530" s="67"/>
      <c r="F530" s="68">
        <v>0</v>
      </c>
      <c r="G530" s="67">
        <v>1</v>
      </c>
      <c r="H530" s="67"/>
      <c r="I530" s="68">
        <v>0</v>
      </c>
    </row>
    <row r="531" spans="1:9" x14ac:dyDescent="0.35">
      <c r="A531" s="90" t="s">
        <v>812</v>
      </c>
      <c r="B531" s="90" t="s">
        <v>1086</v>
      </c>
      <c r="C531" s="90" t="s">
        <v>1091</v>
      </c>
      <c r="D531" s="67"/>
      <c r="E531" s="67"/>
      <c r="F531" s="68"/>
      <c r="G531" s="67">
        <v>1</v>
      </c>
      <c r="H531" s="67"/>
      <c r="I531" s="68">
        <v>0</v>
      </c>
    </row>
    <row r="532" spans="1:9" x14ac:dyDescent="0.35">
      <c r="A532" s="90" t="s">
        <v>812</v>
      </c>
      <c r="B532" s="90" t="s">
        <v>1086</v>
      </c>
      <c r="C532" s="90" t="s">
        <v>1092</v>
      </c>
      <c r="D532" s="67">
        <v>1</v>
      </c>
      <c r="E532" s="67"/>
      <c r="F532" s="68">
        <v>0</v>
      </c>
      <c r="G532" s="67"/>
      <c r="H532" s="67"/>
      <c r="I532" s="68"/>
    </row>
    <row r="533" spans="1:9" x14ac:dyDescent="0.35">
      <c r="A533" s="90" t="s">
        <v>812</v>
      </c>
      <c r="B533" s="90" t="s">
        <v>1086</v>
      </c>
      <c r="C533" s="90" t="s">
        <v>1093</v>
      </c>
      <c r="D533" s="67">
        <v>1</v>
      </c>
      <c r="E533" s="67"/>
      <c r="F533" s="68">
        <v>0</v>
      </c>
      <c r="G533" s="67"/>
      <c r="H533" s="67"/>
      <c r="I533" s="68"/>
    </row>
    <row r="534" spans="1:9" x14ac:dyDescent="0.35">
      <c r="A534" s="90" t="s">
        <v>812</v>
      </c>
      <c r="B534" s="90" t="s">
        <v>1086</v>
      </c>
      <c r="C534" s="90" t="s">
        <v>1094</v>
      </c>
      <c r="D534" s="67"/>
      <c r="E534" s="67"/>
      <c r="F534" s="68"/>
      <c r="G534" s="67">
        <v>1</v>
      </c>
      <c r="H534" s="67"/>
      <c r="I534" s="68">
        <v>0</v>
      </c>
    </row>
    <row r="535" spans="1:9" x14ac:dyDescent="0.35">
      <c r="A535" s="90" t="s">
        <v>812</v>
      </c>
      <c r="B535" s="90" t="s">
        <v>1086</v>
      </c>
      <c r="C535" s="90" t="s">
        <v>1095</v>
      </c>
      <c r="D535" s="67">
        <v>1</v>
      </c>
      <c r="E535" s="67"/>
      <c r="F535" s="68">
        <v>0</v>
      </c>
      <c r="G535" s="67"/>
      <c r="H535" s="67"/>
      <c r="I535" s="68"/>
    </row>
    <row r="536" spans="1:9" x14ac:dyDescent="0.35">
      <c r="A536" s="90" t="s">
        <v>812</v>
      </c>
      <c r="B536" s="90" t="s">
        <v>1086</v>
      </c>
      <c r="C536" s="90" t="s">
        <v>1096</v>
      </c>
      <c r="D536" s="67">
        <v>1</v>
      </c>
      <c r="E536" s="67"/>
      <c r="F536" s="68">
        <v>0</v>
      </c>
      <c r="G536" s="67"/>
      <c r="H536" s="67"/>
      <c r="I536" s="68"/>
    </row>
    <row r="537" spans="1:9" x14ac:dyDescent="0.35">
      <c r="A537" s="90" t="s">
        <v>812</v>
      </c>
      <c r="B537" s="90" t="s">
        <v>1086</v>
      </c>
      <c r="C537" s="90" t="s">
        <v>1097</v>
      </c>
      <c r="D537" s="67">
        <v>1</v>
      </c>
      <c r="E537" s="67"/>
      <c r="F537" s="68">
        <v>0</v>
      </c>
      <c r="G537" s="67">
        <v>1</v>
      </c>
      <c r="H537" s="67"/>
      <c r="I537" s="68">
        <v>0</v>
      </c>
    </row>
    <row r="538" spans="1:9" x14ac:dyDescent="0.35">
      <c r="A538" s="90" t="s">
        <v>812</v>
      </c>
      <c r="B538" s="90" t="s">
        <v>1086</v>
      </c>
      <c r="C538" s="90" t="s">
        <v>1098</v>
      </c>
      <c r="D538" s="67">
        <v>11</v>
      </c>
      <c r="E538" s="67"/>
      <c r="F538" s="68">
        <v>0</v>
      </c>
      <c r="G538" s="67">
        <v>1</v>
      </c>
      <c r="H538" s="67"/>
      <c r="I538" s="68">
        <v>0</v>
      </c>
    </row>
    <row r="539" spans="1:9" x14ac:dyDescent="0.35">
      <c r="A539" s="90" t="s">
        <v>812</v>
      </c>
      <c r="B539" s="90" t="s">
        <v>1099</v>
      </c>
      <c r="C539" s="90" t="s">
        <v>1100</v>
      </c>
      <c r="D539" s="67">
        <v>3</v>
      </c>
      <c r="E539" s="67"/>
      <c r="F539" s="68">
        <v>0</v>
      </c>
      <c r="G539" s="67"/>
      <c r="H539" s="67"/>
      <c r="I539" s="68"/>
    </row>
    <row r="540" spans="1:9" x14ac:dyDescent="0.35">
      <c r="A540" s="90" t="s">
        <v>812</v>
      </c>
      <c r="B540" s="90" t="s">
        <v>1099</v>
      </c>
      <c r="C540" s="90" t="s">
        <v>1101</v>
      </c>
      <c r="D540" s="67">
        <v>3</v>
      </c>
      <c r="E540" s="67"/>
      <c r="F540" s="68">
        <v>0</v>
      </c>
      <c r="G540" s="67"/>
      <c r="H540" s="67"/>
      <c r="I540" s="68"/>
    </row>
    <row r="541" spans="1:9" x14ac:dyDescent="0.35">
      <c r="A541" s="90" t="s">
        <v>812</v>
      </c>
      <c r="B541" s="90" t="s">
        <v>1102</v>
      </c>
      <c r="C541" s="90" t="s">
        <v>1103</v>
      </c>
      <c r="D541" s="67">
        <v>1</v>
      </c>
      <c r="E541" s="67"/>
      <c r="F541" s="68">
        <v>0</v>
      </c>
      <c r="G541" s="67"/>
      <c r="H541" s="67"/>
      <c r="I541" s="68"/>
    </row>
    <row r="542" spans="1:9" x14ac:dyDescent="0.35">
      <c r="A542" s="90" t="s">
        <v>812</v>
      </c>
      <c r="B542" s="90" t="s">
        <v>1104</v>
      </c>
      <c r="C542" s="90" t="s">
        <v>1105</v>
      </c>
      <c r="D542" s="67">
        <v>2</v>
      </c>
      <c r="E542" s="67"/>
      <c r="F542" s="68">
        <v>0</v>
      </c>
      <c r="G542" s="67">
        <v>2</v>
      </c>
      <c r="H542" s="67"/>
      <c r="I542" s="68">
        <v>0</v>
      </c>
    </row>
    <row r="543" spans="1:9" x14ac:dyDescent="0.35">
      <c r="A543" s="90" t="s">
        <v>812</v>
      </c>
      <c r="B543" s="90" t="s">
        <v>1104</v>
      </c>
      <c r="C543" s="90" t="s">
        <v>1106</v>
      </c>
      <c r="D543" s="67">
        <v>1</v>
      </c>
      <c r="E543" s="67"/>
      <c r="F543" s="68">
        <v>0</v>
      </c>
      <c r="G543" s="67"/>
      <c r="H543" s="67"/>
      <c r="I543" s="68"/>
    </row>
    <row r="544" spans="1:9" x14ac:dyDescent="0.35">
      <c r="A544" s="90" t="s">
        <v>812</v>
      </c>
      <c r="B544" s="90" t="s">
        <v>1104</v>
      </c>
      <c r="C544" s="90" t="s">
        <v>1107</v>
      </c>
      <c r="D544" s="67">
        <v>1</v>
      </c>
      <c r="E544" s="67"/>
      <c r="F544" s="68">
        <v>0</v>
      </c>
      <c r="G544" s="67">
        <v>1</v>
      </c>
      <c r="H544" s="67"/>
      <c r="I544" s="68">
        <v>0</v>
      </c>
    </row>
    <row r="545" spans="1:9" x14ac:dyDescent="0.35">
      <c r="A545" s="90" t="s">
        <v>812</v>
      </c>
      <c r="B545" s="90" t="s">
        <v>1104</v>
      </c>
      <c r="C545" s="90" t="s">
        <v>1108</v>
      </c>
      <c r="D545" s="67">
        <v>1</v>
      </c>
      <c r="E545" s="67"/>
      <c r="F545" s="68">
        <v>0</v>
      </c>
      <c r="G545" s="67"/>
      <c r="H545" s="67"/>
      <c r="I545" s="68"/>
    </row>
    <row r="546" spans="1:9" x14ac:dyDescent="0.35">
      <c r="A546" s="90" t="s">
        <v>812</v>
      </c>
      <c r="B546" s="90" t="s">
        <v>1104</v>
      </c>
      <c r="C546" s="90" t="s">
        <v>1109</v>
      </c>
      <c r="D546" s="67">
        <v>1</v>
      </c>
      <c r="E546" s="67"/>
      <c r="F546" s="68">
        <v>0</v>
      </c>
      <c r="G546" s="67"/>
      <c r="H546" s="67"/>
      <c r="I546" s="68"/>
    </row>
    <row r="547" spans="1:9" x14ac:dyDescent="0.35">
      <c r="A547" s="90" t="s">
        <v>812</v>
      </c>
      <c r="B547" s="90" t="s">
        <v>1104</v>
      </c>
      <c r="C547" s="90" t="s">
        <v>1110</v>
      </c>
      <c r="D547" s="67">
        <v>1</v>
      </c>
      <c r="E547" s="67"/>
      <c r="F547" s="68">
        <v>0</v>
      </c>
      <c r="G547" s="67">
        <v>1</v>
      </c>
      <c r="H547" s="67"/>
      <c r="I547" s="68">
        <v>0</v>
      </c>
    </row>
    <row r="548" spans="1:9" x14ac:dyDescent="0.35">
      <c r="A548" s="90" t="s">
        <v>812</v>
      </c>
      <c r="B548" s="90" t="s">
        <v>1104</v>
      </c>
      <c r="C548" s="90" t="s">
        <v>1111</v>
      </c>
      <c r="D548" s="67">
        <v>1</v>
      </c>
      <c r="E548" s="67"/>
      <c r="F548" s="68">
        <v>0</v>
      </c>
      <c r="G548" s="67"/>
      <c r="H548" s="67"/>
      <c r="I548" s="68"/>
    </row>
    <row r="549" spans="1:9" x14ac:dyDescent="0.35">
      <c r="A549" s="90" t="s">
        <v>812</v>
      </c>
      <c r="B549" s="90" t="s">
        <v>1104</v>
      </c>
      <c r="C549" s="90" t="s">
        <v>1112</v>
      </c>
      <c r="D549" s="67">
        <v>3</v>
      </c>
      <c r="E549" s="67"/>
      <c r="F549" s="68">
        <v>0</v>
      </c>
      <c r="G549" s="67">
        <v>1</v>
      </c>
      <c r="H549" s="67"/>
      <c r="I549" s="68">
        <v>0</v>
      </c>
    </row>
    <row r="550" spans="1:9" x14ac:dyDescent="0.35">
      <c r="A550" s="90" t="s">
        <v>812</v>
      </c>
      <c r="B550" s="90" t="s">
        <v>1113</v>
      </c>
      <c r="C550" s="90" t="s">
        <v>1114</v>
      </c>
      <c r="D550" s="67"/>
      <c r="E550" s="67"/>
      <c r="F550" s="68"/>
      <c r="G550" s="67">
        <v>1</v>
      </c>
      <c r="H550" s="67"/>
      <c r="I550" s="68">
        <v>0</v>
      </c>
    </row>
    <row r="551" spans="1:9" x14ac:dyDescent="0.35">
      <c r="A551" s="90" t="s">
        <v>812</v>
      </c>
      <c r="B551" s="90" t="s">
        <v>1113</v>
      </c>
      <c r="C551" s="90" t="s">
        <v>1115</v>
      </c>
      <c r="D551" s="67">
        <v>8</v>
      </c>
      <c r="E551" s="67"/>
      <c r="F551" s="68">
        <v>0</v>
      </c>
      <c r="G551" s="67">
        <v>6</v>
      </c>
      <c r="H551" s="67"/>
      <c r="I551" s="68">
        <v>0</v>
      </c>
    </row>
    <row r="552" spans="1:9" x14ac:dyDescent="0.35">
      <c r="A552" s="90" t="s">
        <v>812</v>
      </c>
      <c r="B552" s="90" t="s">
        <v>1113</v>
      </c>
      <c r="C552" s="90" t="s">
        <v>1116</v>
      </c>
      <c r="D552" s="67">
        <v>11</v>
      </c>
      <c r="E552" s="67"/>
      <c r="F552" s="68">
        <v>0</v>
      </c>
      <c r="G552" s="67">
        <v>2</v>
      </c>
      <c r="H552" s="67"/>
      <c r="I552" s="68">
        <v>0</v>
      </c>
    </row>
    <row r="553" spans="1:9" x14ac:dyDescent="0.35">
      <c r="A553" s="90" t="s">
        <v>812</v>
      </c>
      <c r="B553" s="90" t="s">
        <v>1113</v>
      </c>
      <c r="C553" s="90" t="s">
        <v>1117</v>
      </c>
      <c r="D553" s="67">
        <v>1</v>
      </c>
      <c r="E553" s="67"/>
      <c r="F553" s="68">
        <v>0</v>
      </c>
      <c r="G553" s="67">
        <v>4</v>
      </c>
      <c r="H553" s="67"/>
      <c r="I553" s="68">
        <v>0</v>
      </c>
    </row>
    <row r="554" spans="1:9" x14ac:dyDescent="0.35">
      <c r="A554" s="90" t="s">
        <v>812</v>
      </c>
      <c r="B554" s="90" t="s">
        <v>1113</v>
      </c>
      <c r="C554" s="90" t="s">
        <v>1118</v>
      </c>
      <c r="D554" s="67"/>
      <c r="E554" s="67"/>
      <c r="F554" s="68"/>
      <c r="G554" s="67">
        <v>1</v>
      </c>
      <c r="H554" s="67"/>
      <c r="I554" s="68">
        <v>0</v>
      </c>
    </row>
    <row r="555" spans="1:9" x14ac:dyDescent="0.35">
      <c r="A555" s="90" t="s">
        <v>812</v>
      </c>
      <c r="B555" s="90" t="s">
        <v>1113</v>
      </c>
      <c r="C555" s="90" t="s">
        <v>1119</v>
      </c>
      <c r="D555" s="67"/>
      <c r="E555" s="67"/>
      <c r="F555" s="68"/>
      <c r="G555" s="67">
        <v>1</v>
      </c>
      <c r="H555" s="67"/>
      <c r="I555" s="68">
        <v>0</v>
      </c>
    </row>
    <row r="556" spans="1:9" x14ac:dyDescent="0.35">
      <c r="A556" s="90" t="s">
        <v>812</v>
      </c>
      <c r="B556" s="90" t="s">
        <v>1113</v>
      </c>
      <c r="C556" s="90" t="s">
        <v>1120</v>
      </c>
      <c r="D556" s="67"/>
      <c r="E556" s="67"/>
      <c r="F556" s="68"/>
      <c r="G556" s="67">
        <v>1</v>
      </c>
      <c r="H556" s="67"/>
      <c r="I556" s="68">
        <v>0</v>
      </c>
    </row>
    <row r="557" spans="1:9" x14ac:dyDescent="0.35">
      <c r="A557" s="90" t="s">
        <v>812</v>
      </c>
      <c r="B557" s="90" t="s">
        <v>1113</v>
      </c>
      <c r="C557" s="90" t="s">
        <v>1121</v>
      </c>
      <c r="D557" s="67">
        <v>1</v>
      </c>
      <c r="E557" s="67"/>
      <c r="F557" s="68">
        <v>0</v>
      </c>
      <c r="G557" s="67"/>
      <c r="H557" s="67"/>
      <c r="I557" s="68"/>
    </row>
    <row r="558" spans="1:9" x14ac:dyDescent="0.35">
      <c r="A558" s="90" t="s">
        <v>812</v>
      </c>
      <c r="B558" s="90" t="s">
        <v>1113</v>
      </c>
      <c r="C558" s="90" t="s">
        <v>1122</v>
      </c>
      <c r="D558" s="67"/>
      <c r="E558" s="67"/>
      <c r="F558" s="68"/>
      <c r="G558" s="67">
        <v>1</v>
      </c>
      <c r="H558" s="67"/>
      <c r="I558" s="68">
        <v>0</v>
      </c>
    </row>
    <row r="559" spans="1:9" x14ac:dyDescent="0.35">
      <c r="A559" s="90" t="s">
        <v>812</v>
      </c>
      <c r="B559" s="90" t="s">
        <v>1113</v>
      </c>
      <c r="C559" s="90" t="s">
        <v>1123</v>
      </c>
      <c r="D559" s="67">
        <v>15</v>
      </c>
      <c r="E559" s="67"/>
      <c r="F559" s="68">
        <v>0</v>
      </c>
      <c r="G559" s="67">
        <v>8</v>
      </c>
      <c r="H559" s="67"/>
      <c r="I559" s="68">
        <v>0</v>
      </c>
    </row>
    <row r="560" spans="1:9" x14ac:dyDescent="0.35">
      <c r="A560" s="90" t="s">
        <v>812</v>
      </c>
      <c r="B560" s="90" t="s">
        <v>1113</v>
      </c>
      <c r="C560" s="90" t="s">
        <v>1124</v>
      </c>
      <c r="D560" s="67">
        <v>12</v>
      </c>
      <c r="E560" s="67"/>
      <c r="F560" s="68">
        <v>0</v>
      </c>
      <c r="G560" s="67">
        <v>9</v>
      </c>
      <c r="H560" s="67"/>
      <c r="I560" s="68">
        <v>0</v>
      </c>
    </row>
    <row r="561" spans="1:9" x14ac:dyDescent="0.35">
      <c r="A561" s="90" t="s">
        <v>812</v>
      </c>
      <c r="B561" s="90" t="s">
        <v>1125</v>
      </c>
      <c r="C561" s="90" t="s">
        <v>1126</v>
      </c>
      <c r="D561" s="67">
        <v>10</v>
      </c>
      <c r="E561" s="67"/>
      <c r="F561" s="68">
        <v>0</v>
      </c>
      <c r="G561" s="67">
        <v>3</v>
      </c>
      <c r="H561" s="67"/>
      <c r="I561" s="68">
        <v>0</v>
      </c>
    </row>
    <row r="562" spans="1:9" x14ac:dyDescent="0.35">
      <c r="A562" s="90" t="s">
        <v>812</v>
      </c>
      <c r="B562" s="90" t="s">
        <v>1125</v>
      </c>
      <c r="C562" s="90" t="s">
        <v>1127</v>
      </c>
      <c r="D562" s="67">
        <v>4</v>
      </c>
      <c r="E562" s="67"/>
      <c r="F562" s="68">
        <v>0</v>
      </c>
      <c r="G562" s="67">
        <v>1</v>
      </c>
      <c r="H562" s="67"/>
      <c r="I562" s="68">
        <v>0</v>
      </c>
    </row>
    <row r="563" spans="1:9" x14ac:dyDescent="0.35">
      <c r="A563" s="90" t="s">
        <v>812</v>
      </c>
      <c r="B563" s="90" t="s">
        <v>1128</v>
      </c>
      <c r="C563" s="90" t="s">
        <v>1129</v>
      </c>
      <c r="D563" s="67">
        <v>4</v>
      </c>
      <c r="E563" s="67"/>
      <c r="F563" s="68">
        <v>0</v>
      </c>
      <c r="G563" s="67">
        <v>9</v>
      </c>
      <c r="H563" s="67"/>
      <c r="I563" s="68">
        <v>0</v>
      </c>
    </row>
    <row r="564" spans="1:9" x14ac:dyDescent="0.35">
      <c r="A564" s="90" t="s">
        <v>812</v>
      </c>
      <c r="B564" s="90" t="s">
        <v>1128</v>
      </c>
      <c r="C564" s="90" t="s">
        <v>1130</v>
      </c>
      <c r="D564" s="67">
        <v>7</v>
      </c>
      <c r="E564" s="67"/>
      <c r="F564" s="68">
        <v>0</v>
      </c>
      <c r="G564" s="67">
        <v>6</v>
      </c>
      <c r="H564" s="67"/>
      <c r="I564" s="68">
        <v>0</v>
      </c>
    </row>
    <row r="565" spans="1:9" x14ac:dyDescent="0.35">
      <c r="A565" s="90" t="s">
        <v>812</v>
      </c>
      <c r="B565" s="90" t="s">
        <v>1128</v>
      </c>
      <c r="C565" s="90" t="s">
        <v>1131</v>
      </c>
      <c r="D565" s="67">
        <v>4</v>
      </c>
      <c r="E565" s="67"/>
      <c r="F565" s="68">
        <v>0</v>
      </c>
      <c r="G565" s="67">
        <v>7</v>
      </c>
      <c r="H565" s="67"/>
      <c r="I565" s="68">
        <v>0</v>
      </c>
    </row>
    <row r="566" spans="1:9" x14ac:dyDescent="0.35">
      <c r="A566" s="90" t="s">
        <v>812</v>
      </c>
      <c r="B566" s="90" t="s">
        <v>1128</v>
      </c>
      <c r="C566" s="90" t="s">
        <v>1132</v>
      </c>
      <c r="D566" s="67">
        <v>3</v>
      </c>
      <c r="E566" s="67"/>
      <c r="F566" s="68">
        <v>0</v>
      </c>
      <c r="G566" s="67">
        <v>8</v>
      </c>
      <c r="H566" s="67"/>
      <c r="I566" s="68">
        <v>0</v>
      </c>
    </row>
    <row r="567" spans="1:9" x14ac:dyDescent="0.35">
      <c r="A567" s="90" t="s">
        <v>812</v>
      </c>
      <c r="B567" s="90" t="s">
        <v>1128</v>
      </c>
      <c r="C567" s="90" t="s">
        <v>1133</v>
      </c>
      <c r="D567" s="67">
        <v>2</v>
      </c>
      <c r="E567" s="67"/>
      <c r="F567" s="68">
        <v>0</v>
      </c>
      <c r="G567" s="67">
        <v>11</v>
      </c>
      <c r="H567" s="67"/>
      <c r="I567" s="68">
        <v>0</v>
      </c>
    </row>
    <row r="568" spans="1:9" x14ac:dyDescent="0.35">
      <c r="A568" s="90" t="s">
        <v>812</v>
      </c>
      <c r="B568" s="90" t="s">
        <v>1134</v>
      </c>
      <c r="C568" s="90" t="s">
        <v>1135</v>
      </c>
      <c r="D568" s="67">
        <v>2</v>
      </c>
      <c r="E568" s="67"/>
      <c r="F568" s="68">
        <v>0</v>
      </c>
      <c r="G568" s="67">
        <v>3</v>
      </c>
      <c r="H568" s="67"/>
      <c r="I568" s="68">
        <v>0</v>
      </c>
    </row>
    <row r="569" spans="1:9" x14ac:dyDescent="0.35">
      <c r="A569" s="90" t="s">
        <v>812</v>
      </c>
      <c r="B569" s="90" t="s">
        <v>1134</v>
      </c>
      <c r="C569" s="90" t="s">
        <v>1136</v>
      </c>
      <c r="D569" s="67">
        <v>3</v>
      </c>
      <c r="E569" s="67"/>
      <c r="F569" s="68">
        <v>0</v>
      </c>
      <c r="G569" s="67"/>
      <c r="H569" s="67"/>
      <c r="I569" s="68"/>
    </row>
    <row r="570" spans="1:9" x14ac:dyDescent="0.35">
      <c r="A570" s="90" t="s">
        <v>812</v>
      </c>
      <c r="B570" s="90" t="s">
        <v>1134</v>
      </c>
      <c r="C570" s="90" t="s">
        <v>1137</v>
      </c>
      <c r="D570" s="67">
        <v>1</v>
      </c>
      <c r="E570" s="67"/>
      <c r="F570" s="68">
        <v>0</v>
      </c>
      <c r="G570" s="67">
        <v>2</v>
      </c>
      <c r="H570" s="67"/>
      <c r="I570" s="68">
        <v>0</v>
      </c>
    </row>
    <row r="571" spans="1:9" x14ac:dyDescent="0.35">
      <c r="A571" s="90" t="s">
        <v>812</v>
      </c>
      <c r="B571" s="90" t="s">
        <v>1134</v>
      </c>
      <c r="C571" s="90" t="s">
        <v>1138</v>
      </c>
      <c r="D571" s="67">
        <v>3</v>
      </c>
      <c r="E571" s="67"/>
      <c r="F571" s="68">
        <v>0</v>
      </c>
      <c r="G571" s="67">
        <v>1</v>
      </c>
      <c r="H571" s="67"/>
      <c r="I571" s="68">
        <v>0</v>
      </c>
    </row>
    <row r="572" spans="1:9" x14ac:dyDescent="0.35">
      <c r="A572" s="90" t="s">
        <v>812</v>
      </c>
      <c r="B572" s="90" t="s">
        <v>106</v>
      </c>
      <c r="C572" s="90" t="s">
        <v>1139</v>
      </c>
      <c r="D572" s="67">
        <v>5</v>
      </c>
      <c r="E572" s="67"/>
      <c r="F572" s="68">
        <v>0</v>
      </c>
      <c r="G572" s="67">
        <v>6</v>
      </c>
      <c r="H572" s="67"/>
      <c r="I572" s="68">
        <v>0</v>
      </c>
    </row>
    <row r="573" spans="1:9" x14ac:dyDescent="0.35">
      <c r="A573" s="90" t="s">
        <v>812</v>
      </c>
      <c r="B573" s="90" t="s">
        <v>106</v>
      </c>
      <c r="C573" s="90" t="s">
        <v>1140</v>
      </c>
      <c r="D573" s="67"/>
      <c r="E573" s="67"/>
      <c r="F573" s="68"/>
      <c r="G573" s="67">
        <v>2</v>
      </c>
      <c r="H573" s="67"/>
      <c r="I573" s="68">
        <v>0</v>
      </c>
    </row>
    <row r="574" spans="1:9" x14ac:dyDescent="0.35">
      <c r="A574" s="90" t="s">
        <v>812</v>
      </c>
      <c r="B574" s="90" t="s">
        <v>106</v>
      </c>
      <c r="C574" s="90" t="s">
        <v>1141</v>
      </c>
      <c r="D574" s="67">
        <v>2</v>
      </c>
      <c r="E574" s="67"/>
      <c r="F574" s="68">
        <v>0</v>
      </c>
      <c r="G574" s="67">
        <v>1</v>
      </c>
      <c r="H574" s="67"/>
      <c r="I574" s="68">
        <v>0</v>
      </c>
    </row>
    <row r="575" spans="1:9" x14ac:dyDescent="0.35">
      <c r="A575" s="90" t="s">
        <v>812</v>
      </c>
      <c r="B575" s="90" t="s">
        <v>106</v>
      </c>
      <c r="C575" s="90" t="s">
        <v>1142</v>
      </c>
      <c r="D575" s="67"/>
      <c r="E575" s="67"/>
      <c r="F575" s="68"/>
      <c r="G575" s="67">
        <v>1</v>
      </c>
      <c r="H575" s="67"/>
      <c r="I575" s="68">
        <v>0</v>
      </c>
    </row>
    <row r="576" spans="1:9" x14ac:dyDescent="0.35">
      <c r="A576" s="90" t="s">
        <v>812</v>
      </c>
      <c r="B576" s="90" t="s">
        <v>106</v>
      </c>
      <c r="C576" s="90" t="s">
        <v>1143</v>
      </c>
      <c r="D576" s="67"/>
      <c r="E576" s="67"/>
      <c r="F576" s="68"/>
      <c r="G576" s="67">
        <v>1</v>
      </c>
      <c r="H576" s="67"/>
      <c r="I576" s="68">
        <v>0</v>
      </c>
    </row>
    <row r="577" spans="1:9" x14ac:dyDescent="0.35">
      <c r="A577" s="90" t="s">
        <v>812</v>
      </c>
      <c r="B577" s="90" t="s">
        <v>106</v>
      </c>
      <c r="C577" s="90" t="s">
        <v>1144</v>
      </c>
      <c r="D577" s="67">
        <v>5</v>
      </c>
      <c r="E577" s="67"/>
      <c r="F577" s="68">
        <v>0</v>
      </c>
      <c r="G577" s="67">
        <v>3</v>
      </c>
      <c r="H577" s="67"/>
      <c r="I577" s="68">
        <v>0</v>
      </c>
    </row>
    <row r="578" spans="1:9" x14ac:dyDescent="0.35">
      <c r="A578" s="90" t="s">
        <v>812</v>
      </c>
      <c r="B578" s="90" t="s">
        <v>1145</v>
      </c>
      <c r="C578" s="90" t="s">
        <v>1146</v>
      </c>
      <c r="D578" s="67">
        <v>2</v>
      </c>
      <c r="E578" s="67"/>
      <c r="F578" s="68">
        <v>0</v>
      </c>
      <c r="G578" s="67">
        <v>3</v>
      </c>
      <c r="H578" s="67"/>
      <c r="I578" s="68">
        <v>0</v>
      </c>
    </row>
    <row r="579" spans="1:9" x14ac:dyDescent="0.35">
      <c r="A579" s="90" t="s">
        <v>812</v>
      </c>
      <c r="B579" s="90" t="s">
        <v>1145</v>
      </c>
      <c r="C579" s="90" t="s">
        <v>1147</v>
      </c>
      <c r="D579" s="67"/>
      <c r="E579" s="67"/>
      <c r="F579" s="68"/>
      <c r="G579" s="67">
        <v>1</v>
      </c>
      <c r="H579" s="67"/>
      <c r="I579" s="68">
        <v>0</v>
      </c>
    </row>
    <row r="580" spans="1:9" x14ac:dyDescent="0.35">
      <c r="A580" s="90" t="s">
        <v>812</v>
      </c>
      <c r="B580" s="90" t="s">
        <v>1148</v>
      </c>
      <c r="C580" s="90" t="s">
        <v>1149</v>
      </c>
      <c r="D580" s="67">
        <v>1</v>
      </c>
      <c r="E580" s="67"/>
      <c r="F580" s="68">
        <v>0</v>
      </c>
      <c r="G580" s="67">
        <v>2</v>
      </c>
      <c r="H580" s="67"/>
      <c r="I580" s="68">
        <v>0</v>
      </c>
    </row>
    <row r="581" spans="1:9" x14ac:dyDescent="0.35">
      <c r="A581" s="90" t="s">
        <v>812</v>
      </c>
      <c r="B581" s="90" t="s">
        <v>1148</v>
      </c>
      <c r="C581" s="90" t="s">
        <v>1150</v>
      </c>
      <c r="D581" s="67"/>
      <c r="E581" s="67"/>
      <c r="F581" s="68"/>
      <c r="G581" s="67">
        <v>4</v>
      </c>
      <c r="H581" s="67"/>
      <c r="I581" s="68">
        <v>0</v>
      </c>
    </row>
    <row r="582" spans="1:9" x14ac:dyDescent="0.35">
      <c r="A582" s="90" t="s">
        <v>812</v>
      </c>
      <c r="B582" s="90" t="s">
        <v>1148</v>
      </c>
      <c r="C582" s="90" t="s">
        <v>1151</v>
      </c>
      <c r="D582" s="67">
        <v>1</v>
      </c>
      <c r="E582" s="67"/>
      <c r="F582" s="68">
        <v>0</v>
      </c>
      <c r="G582" s="67"/>
      <c r="H582" s="67"/>
      <c r="I582" s="68"/>
    </row>
    <row r="583" spans="1:9" x14ac:dyDescent="0.35">
      <c r="A583" s="90" t="s">
        <v>812</v>
      </c>
      <c r="B583" s="90" t="s">
        <v>1148</v>
      </c>
      <c r="C583" s="90" t="s">
        <v>1152</v>
      </c>
      <c r="D583" s="67">
        <v>2</v>
      </c>
      <c r="E583" s="67"/>
      <c r="F583" s="68">
        <v>0</v>
      </c>
      <c r="G583" s="67"/>
      <c r="H583" s="67"/>
      <c r="I583" s="68"/>
    </row>
    <row r="584" spans="1:9" x14ac:dyDescent="0.35">
      <c r="A584" s="90" t="s">
        <v>812</v>
      </c>
      <c r="B584" s="90" t="s">
        <v>1148</v>
      </c>
      <c r="C584" s="90" t="s">
        <v>1153</v>
      </c>
      <c r="D584" s="67">
        <v>1</v>
      </c>
      <c r="E584" s="67"/>
      <c r="F584" s="68">
        <v>0</v>
      </c>
      <c r="G584" s="67">
        <v>1</v>
      </c>
      <c r="H584" s="67"/>
      <c r="I584" s="68">
        <v>0</v>
      </c>
    </row>
    <row r="585" spans="1:9" x14ac:dyDescent="0.35">
      <c r="A585" s="90" t="s">
        <v>812</v>
      </c>
      <c r="B585" s="90" t="s">
        <v>1148</v>
      </c>
      <c r="C585" s="90" t="s">
        <v>1154</v>
      </c>
      <c r="D585" s="67"/>
      <c r="E585" s="67"/>
      <c r="F585" s="68"/>
      <c r="G585" s="67">
        <v>1</v>
      </c>
      <c r="H585" s="67"/>
      <c r="I585" s="68">
        <v>0</v>
      </c>
    </row>
    <row r="586" spans="1:9" x14ac:dyDescent="0.35">
      <c r="A586" s="90" t="s">
        <v>812</v>
      </c>
      <c r="B586" s="90" t="s">
        <v>1148</v>
      </c>
      <c r="C586" s="90" t="s">
        <v>1155</v>
      </c>
      <c r="D586" s="67"/>
      <c r="E586" s="67"/>
      <c r="F586" s="68"/>
      <c r="G586" s="67">
        <v>2</v>
      </c>
      <c r="H586" s="67"/>
      <c r="I586" s="68">
        <v>0</v>
      </c>
    </row>
    <row r="587" spans="1:9" x14ac:dyDescent="0.35">
      <c r="A587" s="90" t="s">
        <v>812</v>
      </c>
      <c r="B587" s="90" t="s">
        <v>1148</v>
      </c>
      <c r="C587" s="90" t="s">
        <v>1156</v>
      </c>
      <c r="D587" s="67">
        <v>1</v>
      </c>
      <c r="E587" s="67"/>
      <c r="F587" s="68">
        <v>0</v>
      </c>
      <c r="G587" s="67"/>
      <c r="H587" s="67"/>
      <c r="I587" s="68"/>
    </row>
    <row r="588" spans="1:9" x14ac:dyDescent="0.35">
      <c r="A588" s="90" t="s">
        <v>812</v>
      </c>
      <c r="B588" s="90" t="s">
        <v>1148</v>
      </c>
      <c r="C588" s="90" t="s">
        <v>1157</v>
      </c>
      <c r="D588" s="67">
        <v>3</v>
      </c>
      <c r="E588" s="67"/>
      <c r="F588" s="68">
        <v>0</v>
      </c>
      <c r="G588" s="67">
        <v>1</v>
      </c>
      <c r="H588" s="67"/>
      <c r="I588" s="68">
        <v>0</v>
      </c>
    </row>
    <row r="589" spans="1:9" x14ac:dyDescent="0.35">
      <c r="A589" s="90" t="s">
        <v>1158</v>
      </c>
      <c r="B589" s="90" t="s">
        <v>1159</v>
      </c>
      <c r="C589" s="90" t="s">
        <v>1160</v>
      </c>
      <c r="D589" s="67"/>
      <c r="E589" s="67"/>
      <c r="F589" s="68"/>
      <c r="G589" s="67">
        <v>2</v>
      </c>
      <c r="H589" s="67"/>
      <c r="I589" s="68">
        <v>0</v>
      </c>
    </row>
    <row r="590" spans="1:9" x14ac:dyDescent="0.35">
      <c r="A590" s="90" t="s">
        <v>1158</v>
      </c>
      <c r="B590" s="90" t="s">
        <v>1159</v>
      </c>
      <c r="C590" s="90" t="s">
        <v>1161</v>
      </c>
      <c r="D590" s="67">
        <v>1</v>
      </c>
      <c r="E590" s="67"/>
      <c r="F590" s="68">
        <v>0</v>
      </c>
      <c r="G590" s="67">
        <v>2</v>
      </c>
      <c r="H590" s="67"/>
      <c r="I590" s="68">
        <v>0</v>
      </c>
    </row>
    <row r="591" spans="1:9" x14ac:dyDescent="0.35">
      <c r="A591" s="90" t="s">
        <v>1158</v>
      </c>
      <c r="B591" s="90" t="s">
        <v>1159</v>
      </c>
      <c r="C591" s="90" t="s">
        <v>1162</v>
      </c>
      <c r="D591" s="67"/>
      <c r="E591" s="67"/>
      <c r="F591" s="68"/>
      <c r="G591" s="67">
        <v>1</v>
      </c>
      <c r="H591" s="67"/>
      <c r="I591" s="68">
        <v>0</v>
      </c>
    </row>
    <row r="592" spans="1:9" x14ac:dyDescent="0.35">
      <c r="A592" s="90" t="s">
        <v>1158</v>
      </c>
      <c r="B592" s="90" t="s">
        <v>1163</v>
      </c>
      <c r="C592" s="90" t="s">
        <v>1164</v>
      </c>
      <c r="D592" s="67">
        <v>4</v>
      </c>
      <c r="E592" s="67"/>
      <c r="F592" s="68">
        <v>0</v>
      </c>
      <c r="G592" s="67">
        <v>2</v>
      </c>
      <c r="H592" s="67"/>
      <c r="I592" s="68">
        <v>0</v>
      </c>
    </row>
    <row r="593" spans="1:9" x14ac:dyDescent="0.35">
      <c r="A593" s="90" t="s">
        <v>1158</v>
      </c>
      <c r="B593" s="90" t="s">
        <v>1163</v>
      </c>
      <c r="C593" s="90" t="s">
        <v>1165</v>
      </c>
      <c r="D593" s="67">
        <v>4</v>
      </c>
      <c r="E593" s="67"/>
      <c r="F593" s="68">
        <v>0</v>
      </c>
      <c r="G593" s="67"/>
      <c r="H593" s="67"/>
      <c r="I593" s="68"/>
    </row>
    <row r="594" spans="1:9" x14ac:dyDescent="0.35">
      <c r="A594" s="90" t="s">
        <v>1158</v>
      </c>
      <c r="B594" s="90" t="s">
        <v>1163</v>
      </c>
      <c r="C594" s="90" t="s">
        <v>1166</v>
      </c>
      <c r="D594" s="67">
        <v>3</v>
      </c>
      <c r="E594" s="67"/>
      <c r="F594" s="68">
        <v>0</v>
      </c>
      <c r="G594" s="67">
        <v>2</v>
      </c>
      <c r="H594" s="67"/>
      <c r="I594" s="68">
        <v>0</v>
      </c>
    </row>
    <row r="595" spans="1:9" x14ac:dyDescent="0.35">
      <c r="A595" s="90" t="s">
        <v>1167</v>
      </c>
      <c r="B595" s="90" t="s">
        <v>1168</v>
      </c>
      <c r="C595" s="90" t="s">
        <v>1169</v>
      </c>
      <c r="D595" s="67"/>
      <c r="E595" s="67"/>
      <c r="F595" s="68"/>
      <c r="G595" s="67">
        <v>1</v>
      </c>
      <c r="H595" s="67"/>
      <c r="I595" s="68">
        <v>0</v>
      </c>
    </row>
    <row r="596" spans="1:9" x14ac:dyDescent="0.35">
      <c r="A596" s="90" t="s">
        <v>1167</v>
      </c>
      <c r="B596" s="90" t="s">
        <v>1168</v>
      </c>
      <c r="C596" s="90" t="s">
        <v>1170</v>
      </c>
      <c r="D596" s="67">
        <v>1</v>
      </c>
      <c r="E596" s="67"/>
      <c r="F596" s="68">
        <v>0</v>
      </c>
      <c r="G596" s="67"/>
      <c r="H596" s="67"/>
      <c r="I596" s="68"/>
    </row>
    <row r="597" spans="1:9" x14ac:dyDescent="0.35">
      <c r="A597" s="90" t="s">
        <v>1167</v>
      </c>
      <c r="B597" s="90" t="s">
        <v>1168</v>
      </c>
      <c r="C597" s="90" t="s">
        <v>1171</v>
      </c>
      <c r="D597" s="67">
        <v>2</v>
      </c>
      <c r="E597" s="67"/>
      <c r="F597" s="68">
        <v>0</v>
      </c>
      <c r="G597" s="67"/>
      <c r="H597" s="67"/>
      <c r="I597" s="68"/>
    </row>
    <row r="598" spans="1:9" x14ac:dyDescent="0.35">
      <c r="A598" s="90" t="s">
        <v>1167</v>
      </c>
      <c r="B598" s="90" t="s">
        <v>1172</v>
      </c>
      <c r="C598" s="90" t="s">
        <v>1173</v>
      </c>
      <c r="D598" s="67">
        <v>13</v>
      </c>
      <c r="E598" s="67"/>
      <c r="F598" s="68">
        <v>0</v>
      </c>
      <c r="G598" s="67">
        <v>5</v>
      </c>
      <c r="H598" s="67"/>
      <c r="I598" s="68">
        <v>0</v>
      </c>
    </row>
    <row r="599" spans="1:9" x14ac:dyDescent="0.35">
      <c r="A599" s="90" t="s">
        <v>1167</v>
      </c>
      <c r="B599" s="90" t="s">
        <v>1172</v>
      </c>
      <c r="C599" s="90" t="s">
        <v>1174</v>
      </c>
      <c r="D599" s="67">
        <v>11</v>
      </c>
      <c r="E599" s="67"/>
      <c r="F599" s="68">
        <v>0</v>
      </c>
      <c r="G599" s="67">
        <v>6</v>
      </c>
      <c r="H599" s="67"/>
      <c r="I599" s="68">
        <v>0</v>
      </c>
    </row>
    <row r="600" spans="1:9" x14ac:dyDescent="0.35">
      <c r="A600" s="90" t="s">
        <v>1175</v>
      </c>
      <c r="B600" s="90" t="s">
        <v>1176</v>
      </c>
      <c r="C600" s="90" t="s">
        <v>1177</v>
      </c>
      <c r="D600" s="67">
        <v>1</v>
      </c>
      <c r="E600" s="67"/>
      <c r="F600" s="68">
        <v>0</v>
      </c>
      <c r="G600" s="67"/>
      <c r="H600" s="67"/>
      <c r="I600" s="68"/>
    </row>
    <row r="601" spans="1:9" x14ac:dyDescent="0.35">
      <c r="A601" s="90" t="s">
        <v>1175</v>
      </c>
      <c r="B601" s="90" t="s">
        <v>1176</v>
      </c>
      <c r="C601" s="90" t="s">
        <v>1178</v>
      </c>
      <c r="D601" s="67"/>
      <c r="E601" s="67"/>
      <c r="F601" s="68"/>
      <c r="G601" s="67">
        <v>2</v>
      </c>
      <c r="H601" s="67"/>
      <c r="I601" s="68">
        <v>0</v>
      </c>
    </row>
    <row r="602" spans="1:9" x14ac:dyDescent="0.35">
      <c r="A602" s="90" t="s">
        <v>1175</v>
      </c>
      <c r="B602" s="90" t="s">
        <v>1176</v>
      </c>
      <c r="C602" s="90" t="s">
        <v>1179</v>
      </c>
      <c r="D602" s="67">
        <v>1</v>
      </c>
      <c r="E602" s="67"/>
      <c r="F602" s="68">
        <v>0</v>
      </c>
      <c r="G602" s="67"/>
      <c r="H602" s="67"/>
      <c r="I602" s="68"/>
    </row>
    <row r="603" spans="1:9" x14ac:dyDescent="0.35">
      <c r="A603" s="90" t="s">
        <v>1175</v>
      </c>
      <c r="B603" s="90" t="s">
        <v>1180</v>
      </c>
      <c r="C603" s="90" t="s">
        <v>1181</v>
      </c>
      <c r="D603" s="67">
        <v>6</v>
      </c>
      <c r="E603" s="67"/>
      <c r="F603" s="68">
        <v>0</v>
      </c>
      <c r="G603" s="67">
        <v>4</v>
      </c>
      <c r="H603" s="67"/>
      <c r="I603" s="68">
        <v>0</v>
      </c>
    </row>
    <row r="604" spans="1:9" x14ac:dyDescent="0.35">
      <c r="A604" s="90" t="s">
        <v>1175</v>
      </c>
      <c r="B604" s="90" t="s">
        <v>1180</v>
      </c>
      <c r="C604" s="90" t="s">
        <v>1182</v>
      </c>
      <c r="D604" s="67">
        <v>6</v>
      </c>
      <c r="E604" s="67"/>
      <c r="F604" s="68">
        <v>0</v>
      </c>
      <c r="G604" s="67">
        <v>5</v>
      </c>
      <c r="H604" s="67"/>
      <c r="I604" s="68">
        <v>0</v>
      </c>
    </row>
    <row r="605" spans="1:9" x14ac:dyDescent="0.35">
      <c r="A605" s="90" t="s">
        <v>1175</v>
      </c>
      <c r="B605" s="90" t="s">
        <v>1180</v>
      </c>
      <c r="C605" s="90" t="s">
        <v>1183</v>
      </c>
      <c r="D605" s="67">
        <v>1</v>
      </c>
      <c r="E605" s="67"/>
      <c r="F605" s="68">
        <v>0</v>
      </c>
      <c r="G605" s="67"/>
      <c r="H605" s="67"/>
      <c r="I605" s="68"/>
    </row>
    <row r="606" spans="1:9" x14ac:dyDescent="0.35">
      <c r="A606" s="90" t="s">
        <v>1175</v>
      </c>
      <c r="B606" s="90" t="s">
        <v>1180</v>
      </c>
      <c r="C606" s="90" t="s">
        <v>1184</v>
      </c>
      <c r="D606" s="67"/>
      <c r="E606" s="67"/>
      <c r="F606" s="68"/>
      <c r="G606" s="67">
        <v>1</v>
      </c>
      <c r="H606" s="67"/>
      <c r="I606" s="68">
        <v>0</v>
      </c>
    </row>
    <row r="607" spans="1:9" x14ac:dyDescent="0.35">
      <c r="A607" s="90" t="s">
        <v>1175</v>
      </c>
      <c r="B607" s="90" t="s">
        <v>1185</v>
      </c>
      <c r="C607" s="90" t="s">
        <v>1186</v>
      </c>
      <c r="D607" s="67"/>
      <c r="E607" s="67"/>
      <c r="F607" s="68"/>
      <c r="G607" s="67">
        <v>2</v>
      </c>
      <c r="H607" s="67"/>
      <c r="I607" s="68">
        <v>0</v>
      </c>
    </row>
    <row r="608" spans="1:9" x14ac:dyDescent="0.35">
      <c r="A608" s="90" t="s">
        <v>1175</v>
      </c>
      <c r="B608" s="90" t="s">
        <v>1185</v>
      </c>
      <c r="C608" s="90" t="s">
        <v>1187</v>
      </c>
      <c r="D608" s="67">
        <v>1</v>
      </c>
      <c r="E608" s="67"/>
      <c r="F608" s="68">
        <v>0</v>
      </c>
      <c r="G608" s="67">
        <v>1</v>
      </c>
      <c r="H608" s="67"/>
      <c r="I608" s="68">
        <v>0</v>
      </c>
    </row>
    <row r="609" spans="1:9" x14ac:dyDescent="0.35">
      <c r="A609" s="90" t="s">
        <v>1188</v>
      </c>
      <c r="B609" s="90" t="s">
        <v>1189</v>
      </c>
      <c r="C609" s="90" t="s">
        <v>1190</v>
      </c>
      <c r="D609" s="67">
        <v>179</v>
      </c>
      <c r="E609" s="67"/>
      <c r="F609" s="68">
        <v>0</v>
      </c>
      <c r="G609" s="67">
        <v>36</v>
      </c>
      <c r="H609" s="67"/>
      <c r="I609" s="68">
        <v>0</v>
      </c>
    </row>
    <row r="610" spans="1:9" x14ac:dyDescent="0.35">
      <c r="A610" s="90" t="s">
        <v>1188</v>
      </c>
      <c r="B610" s="90" t="s">
        <v>1189</v>
      </c>
      <c r="C610" s="90" t="s">
        <v>1191</v>
      </c>
      <c r="D610" s="67">
        <v>57</v>
      </c>
      <c r="E610" s="67"/>
      <c r="F610" s="68">
        <v>0</v>
      </c>
      <c r="G610" s="67">
        <v>2</v>
      </c>
      <c r="H610" s="67"/>
      <c r="I610" s="68">
        <v>0</v>
      </c>
    </row>
    <row r="611" spans="1:9" x14ac:dyDescent="0.35">
      <c r="A611" s="90" t="s">
        <v>1188</v>
      </c>
      <c r="B611" s="90" t="s">
        <v>1189</v>
      </c>
      <c r="C611" s="90" t="s">
        <v>1192</v>
      </c>
      <c r="D611" s="67">
        <v>18</v>
      </c>
      <c r="E611" s="67"/>
      <c r="F611" s="68">
        <v>0</v>
      </c>
      <c r="G611" s="67">
        <v>8</v>
      </c>
      <c r="H611" s="67"/>
      <c r="I611" s="68">
        <v>0</v>
      </c>
    </row>
    <row r="612" spans="1:9" x14ac:dyDescent="0.35">
      <c r="A612" s="90" t="s">
        <v>1188</v>
      </c>
      <c r="B612" s="90" t="s">
        <v>1189</v>
      </c>
      <c r="C612" s="90" t="s">
        <v>1193</v>
      </c>
      <c r="D612" s="67">
        <v>35</v>
      </c>
      <c r="E612" s="67"/>
      <c r="F612" s="68">
        <v>0</v>
      </c>
      <c r="G612" s="67">
        <v>6</v>
      </c>
      <c r="H612" s="67"/>
      <c r="I612" s="68">
        <v>0</v>
      </c>
    </row>
    <row r="613" spans="1:9" x14ac:dyDescent="0.35">
      <c r="A613" s="90" t="s">
        <v>1188</v>
      </c>
      <c r="B613" s="90" t="s">
        <v>1189</v>
      </c>
      <c r="C613" s="90" t="s">
        <v>1194</v>
      </c>
      <c r="D613" s="67">
        <v>25</v>
      </c>
      <c r="E613" s="67"/>
      <c r="F613" s="68">
        <v>0</v>
      </c>
      <c r="G613" s="67">
        <v>8</v>
      </c>
      <c r="H613" s="67"/>
      <c r="I613" s="68">
        <v>0</v>
      </c>
    </row>
    <row r="614" spans="1:9" x14ac:dyDescent="0.35">
      <c r="A614" s="90" t="s">
        <v>1188</v>
      </c>
      <c r="B614" s="90" t="s">
        <v>1189</v>
      </c>
      <c r="C614" s="90" t="s">
        <v>1195</v>
      </c>
      <c r="D614" s="67">
        <v>140</v>
      </c>
      <c r="E614" s="67"/>
      <c r="F614" s="68">
        <v>0</v>
      </c>
      <c r="G614" s="67">
        <v>24</v>
      </c>
      <c r="H614" s="67"/>
      <c r="I614" s="68">
        <v>0</v>
      </c>
    </row>
    <row r="615" spans="1:9" x14ac:dyDescent="0.35">
      <c r="A615" s="90" t="s">
        <v>1188</v>
      </c>
      <c r="B615" s="90" t="s">
        <v>1196</v>
      </c>
      <c r="C615" s="90" t="s">
        <v>1197</v>
      </c>
      <c r="D615" s="67">
        <v>7</v>
      </c>
      <c r="E615" s="67">
        <v>2</v>
      </c>
      <c r="F615" s="68">
        <v>0.22222222222222221</v>
      </c>
      <c r="G615" s="67">
        <v>2</v>
      </c>
      <c r="H615" s="67"/>
      <c r="I615" s="68">
        <v>0</v>
      </c>
    </row>
    <row r="616" spans="1:9" x14ac:dyDescent="0.35">
      <c r="A616" s="90" t="s">
        <v>1188</v>
      </c>
      <c r="B616" s="90" t="s">
        <v>1196</v>
      </c>
      <c r="C616" s="90" t="s">
        <v>1198</v>
      </c>
      <c r="D616" s="67">
        <v>7</v>
      </c>
      <c r="E616" s="67">
        <v>1</v>
      </c>
      <c r="F616" s="68">
        <v>0.125</v>
      </c>
      <c r="G616" s="67">
        <v>1</v>
      </c>
      <c r="H616" s="67"/>
      <c r="I616" s="68">
        <v>0</v>
      </c>
    </row>
    <row r="617" spans="1:9" x14ac:dyDescent="0.35">
      <c r="A617" s="90" t="s">
        <v>1199</v>
      </c>
      <c r="B617" s="90" t="s">
        <v>806</v>
      </c>
      <c r="C617" s="90" t="s">
        <v>1200</v>
      </c>
      <c r="D617" s="67"/>
      <c r="E617" s="67"/>
      <c r="F617" s="68"/>
      <c r="G617" s="67">
        <v>3</v>
      </c>
      <c r="H617" s="67"/>
      <c r="I617" s="68">
        <v>0</v>
      </c>
    </row>
    <row r="618" spans="1:9" x14ac:dyDescent="0.35">
      <c r="A618" s="90" t="s">
        <v>1199</v>
      </c>
      <c r="B618" s="90" t="s">
        <v>810</v>
      </c>
      <c r="C618" s="90" t="s">
        <v>1201</v>
      </c>
      <c r="D618" s="67"/>
      <c r="E618" s="67"/>
      <c r="F618" s="68"/>
      <c r="G618" s="67">
        <v>1</v>
      </c>
      <c r="H618" s="67"/>
      <c r="I618" s="68">
        <v>0</v>
      </c>
    </row>
    <row r="619" spans="1:9" x14ac:dyDescent="0.35">
      <c r="A619" s="90" t="s">
        <v>1199</v>
      </c>
      <c r="B619" s="90" t="s">
        <v>1202</v>
      </c>
      <c r="C619" s="90" t="s">
        <v>1203</v>
      </c>
      <c r="D619" s="67"/>
      <c r="E619" s="67"/>
      <c r="F619" s="68"/>
      <c r="G619" s="67">
        <v>2</v>
      </c>
      <c r="H619" s="67"/>
      <c r="I619" s="68">
        <v>0</v>
      </c>
    </row>
    <row r="620" spans="1:9" x14ac:dyDescent="0.35">
      <c r="A620" s="90" t="s">
        <v>1199</v>
      </c>
      <c r="B620" s="90" t="s">
        <v>1049</v>
      </c>
      <c r="C620" s="90" t="s">
        <v>1204</v>
      </c>
      <c r="D620" s="67"/>
      <c r="E620" s="67"/>
      <c r="F620" s="68"/>
      <c r="G620" s="67">
        <v>1</v>
      </c>
      <c r="H620" s="67"/>
      <c r="I620" s="68">
        <v>0</v>
      </c>
    </row>
    <row r="621" spans="1:9" x14ac:dyDescent="0.35">
      <c r="A621" s="90" t="s">
        <v>1199</v>
      </c>
      <c r="B621" s="90" t="s">
        <v>1113</v>
      </c>
      <c r="C621" s="90" t="s">
        <v>1205</v>
      </c>
      <c r="D621" s="67"/>
      <c r="E621" s="67"/>
      <c r="F621" s="68"/>
      <c r="G621" s="67">
        <v>3</v>
      </c>
      <c r="H621" s="67"/>
      <c r="I621" s="68">
        <v>0</v>
      </c>
    </row>
    <row r="622" spans="1:9" x14ac:dyDescent="0.35">
      <c r="A622" s="90" t="s">
        <v>1199</v>
      </c>
      <c r="B622" s="90" t="s">
        <v>1113</v>
      </c>
      <c r="C622" s="90" t="s">
        <v>1206</v>
      </c>
      <c r="D622" s="67">
        <v>1</v>
      </c>
      <c r="E622" s="67"/>
      <c r="F622" s="68">
        <v>0</v>
      </c>
      <c r="G622" s="67"/>
      <c r="H622" s="67"/>
      <c r="I622" s="68"/>
    </row>
    <row r="623" spans="1:9" x14ac:dyDescent="0.35">
      <c r="A623" s="90" t="s">
        <v>1207</v>
      </c>
      <c r="B623" s="90" t="s">
        <v>806</v>
      </c>
      <c r="C623" s="90" t="s">
        <v>1208</v>
      </c>
      <c r="D623" s="67"/>
      <c r="E623" s="67"/>
      <c r="F623" s="68"/>
      <c r="G623" s="67">
        <v>1</v>
      </c>
      <c r="H623" s="67"/>
      <c r="I623" s="68">
        <v>0</v>
      </c>
    </row>
    <row r="624" spans="1:9" x14ac:dyDescent="0.35">
      <c r="A624" s="90" t="s">
        <v>1207</v>
      </c>
      <c r="B624" s="90" t="s">
        <v>1202</v>
      </c>
      <c r="C624" s="90" t="s">
        <v>1209</v>
      </c>
      <c r="D624" s="67"/>
      <c r="E624" s="67"/>
      <c r="F624" s="68"/>
      <c r="G624" s="67">
        <v>1</v>
      </c>
      <c r="H624" s="67"/>
      <c r="I624" s="68">
        <v>0</v>
      </c>
    </row>
    <row r="625" spans="1:9" x14ac:dyDescent="0.35">
      <c r="A625" s="90" t="s">
        <v>1207</v>
      </c>
      <c r="B625" s="90" t="s">
        <v>1210</v>
      </c>
      <c r="C625" s="90" t="s">
        <v>1211</v>
      </c>
      <c r="D625" s="67"/>
      <c r="E625" s="67"/>
      <c r="F625" s="68"/>
      <c r="G625" s="67">
        <v>1</v>
      </c>
      <c r="H625" s="67"/>
      <c r="I625" s="68">
        <v>0</v>
      </c>
    </row>
    <row r="626" spans="1:9" x14ac:dyDescent="0.35">
      <c r="A626" s="90" t="s">
        <v>1207</v>
      </c>
      <c r="B626" s="90" t="s">
        <v>1212</v>
      </c>
      <c r="C626" s="90" t="s">
        <v>1213</v>
      </c>
      <c r="D626" s="67">
        <v>1</v>
      </c>
      <c r="E626" s="67"/>
      <c r="F626" s="68">
        <v>0</v>
      </c>
      <c r="G626" s="67"/>
      <c r="H626" s="67"/>
      <c r="I626" s="68"/>
    </row>
    <row r="627" spans="1:9" x14ac:dyDescent="0.35">
      <c r="A627" s="90" t="s">
        <v>1214</v>
      </c>
      <c r="B627" s="90" t="s">
        <v>1215</v>
      </c>
      <c r="C627" s="90" t="s">
        <v>1216</v>
      </c>
      <c r="D627" s="67">
        <v>57</v>
      </c>
      <c r="E627" s="67">
        <v>10</v>
      </c>
      <c r="F627" s="68">
        <v>0.14925373134328357</v>
      </c>
      <c r="G627" s="67">
        <v>24</v>
      </c>
      <c r="H627" s="67">
        <v>1</v>
      </c>
      <c r="I627" s="68">
        <v>0.04</v>
      </c>
    </row>
    <row r="628" spans="1:9" x14ac:dyDescent="0.35">
      <c r="A628" s="90" t="s">
        <v>1214</v>
      </c>
      <c r="B628" s="90" t="s">
        <v>1215</v>
      </c>
      <c r="C628" s="90" t="s">
        <v>1217</v>
      </c>
      <c r="D628" s="67">
        <v>193</v>
      </c>
      <c r="E628" s="67">
        <v>73</v>
      </c>
      <c r="F628" s="68">
        <v>0.27443609022556392</v>
      </c>
      <c r="G628" s="67">
        <v>80</v>
      </c>
      <c r="H628" s="67">
        <v>35</v>
      </c>
      <c r="I628" s="68">
        <v>0.30434782608695654</v>
      </c>
    </row>
    <row r="629" spans="1:9" x14ac:dyDescent="0.35">
      <c r="A629" s="90" t="s">
        <v>1214</v>
      </c>
      <c r="B629" s="90" t="s">
        <v>1215</v>
      </c>
      <c r="C629" s="90" t="s">
        <v>1218</v>
      </c>
      <c r="D629" s="67">
        <v>3</v>
      </c>
      <c r="E629" s="67"/>
      <c r="F629" s="68">
        <v>0</v>
      </c>
      <c r="G629" s="67">
        <v>2</v>
      </c>
      <c r="H629" s="67">
        <v>1</v>
      </c>
      <c r="I629" s="68">
        <v>0.33333333333333331</v>
      </c>
    </row>
    <row r="630" spans="1:9" x14ac:dyDescent="0.35">
      <c r="A630" s="90" t="s">
        <v>1214</v>
      </c>
      <c r="B630" s="90" t="s">
        <v>1215</v>
      </c>
      <c r="C630" s="90" t="s">
        <v>1219</v>
      </c>
      <c r="D630" s="67">
        <v>5</v>
      </c>
      <c r="E630" s="67">
        <v>1</v>
      </c>
      <c r="F630" s="68">
        <v>0.16666666666666666</v>
      </c>
      <c r="G630" s="67">
        <v>1</v>
      </c>
      <c r="H630" s="67">
        <v>1</v>
      </c>
      <c r="I630" s="68">
        <v>0.5</v>
      </c>
    </row>
    <row r="631" spans="1:9" x14ac:dyDescent="0.35">
      <c r="A631" s="90" t="s">
        <v>1214</v>
      </c>
      <c r="B631" s="90" t="s">
        <v>1215</v>
      </c>
      <c r="C631" s="90" t="s">
        <v>1220</v>
      </c>
      <c r="D631" s="67">
        <v>15</v>
      </c>
      <c r="E631" s="67">
        <v>1</v>
      </c>
      <c r="F631" s="68">
        <v>6.25E-2</v>
      </c>
      <c r="G631" s="67">
        <v>8</v>
      </c>
      <c r="H631" s="67">
        <v>1</v>
      </c>
      <c r="I631" s="68">
        <v>0.1111111111111111</v>
      </c>
    </row>
    <row r="632" spans="1:9" x14ac:dyDescent="0.35">
      <c r="A632" s="90" t="s">
        <v>1214</v>
      </c>
      <c r="B632" s="90" t="s">
        <v>1215</v>
      </c>
      <c r="C632" s="90" t="s">
        <v>1221</v>
      </c>
      <c r="D632" s="67">
        <v>7</v>
      </c>
      <c r="E632" s="67">
        <v>2</v>
      </c>
      <c r="F632" s="68">
        <v>0.22222222222222221</v>
      </c>
      <c r="G632" s="67">
        <v>5</v>
      </c>
      <c r="H632" s="67">
        <v>1</v>
      </c>
      <c r="I632" s="68">
        <v>0.16666666666666666</v>
      </c>
    </row>
    <row r="633" spans="1:9" x14ac:dyDescent="0.35">
      <c r="A633" s="90" t="s">
        <v>1214</v>
      </c>
      <c r="B633" s="90" t="s">
        <v>1215</v>
      </c>
      <c r="C633" s="90" t="s">
        <v>1222</v>
      </c>
      <c r="D633" s="67">
        <v>16</v>
      </c>
      <c r="E633" s="67">
        <v>5</v>
      </c>
      <c r="F633" s="68">
        <v>0.23809523809523808</v>
      </c>
      <c r="G633" s="67">
        <v>2</v>
      </c>
      <c r="H633" s="67"/>
      <c r="I633" s="68">
        <v>0</v>
      </c>
    </row>
    <row r="634" spans="1:9" x14ac:dyDescent="0.35">
      <c r="A634" s="90" t="s">
        <v>1214</v>
      </c>
      <c r="B634" s="90" t="s">
        <v>1215</v>
      </c>
      <c r="C634" s="90" t="s">
        <v>1223</v>
      </c>
      <c r="D634" s="67">
        <v>18</v>
      </c>
      <c r="E634" s="67">
        <v>5</v>
      </c>
      <c r="F634" s="68">
        <v>0.21739130434782608</v>
      </c>
      <c r="G634" s="67">
        <v>6</v>
      </c>
      <c r="H634" s="67">
        <v>2</v>
      </c>
      <c r="I634" s="68">
        <v>0.25</v>
      </c>
    </row>
    <row r="635" spans="1:9" x14ac:dyDescent="0.35">
      <c r="A635" s="90" t="s">
        <v>1214</v>
      </c>
      <c r="B635" s="90" t="s">
        <v>1215</v>
      </c>
      <c r="C635" s="90" t="s">
        <v>1224</v>
      </c>
      <c r="D635" s="67">
        <v>191</v>
      </c>
      <c r="E635" s="67">
        <v>60</v>
      </c>
      <c r="F635" s="68">
        <v>0.23904382470119523</v>
      </c>
      <c r="G635" s="67">
        <v>71</v>
      </c>
      <c r="H635" s="67">
        <v>25</v>
      </c>
      <c r="I635" s="68">
        <v>0.26041666666666669</v>
      </c>
    </row>
    <row r="636" spans="1:9" x14ac:dyDescent="0.35">
      <c r="A636" s="90" t="s">
        <v>1214</v>
      </c>
      <c r="B636" s="90" t="s">
        <v>1215</v>
      </c>
      <c r="C636" s="90" t="s">
        <v>1225</v>
      </c>
      <c r="D636" s="67">
        <v>9</v>
      </c>
      <c r="E636" s="67">
        <v>3</v>
      </c>
      <c r="F636" s="68">
        <v>0.25</v>
      </c>
      <c r="G636" s="67">
        <v>1</v>
      </c>
      <c r="H636" s="67"/>
      <c r="I636" s="68">
        <v>0</v>
      </c>
    </row>
    <row r="637" spans="1:9" x14ac:dyDescent="0.35">
      <c r="A637" s="90" t="s">
        <v>1214</v>
      </c>
      <c r="B637" s="90" t="s">
        <v>1215</v>
      </c>
      <c r="C637" s="90" t="s">
        <v>1226</v>
      </c>
      <c r="D637" s="67">
        <v>9</v>
      </c>
      <c r="E637" s="67">
        <v>1</v>
      </c>
      <c r="F637" s="68">
        <v>0.1</v>
      </c>
      <c r="G637" s="67">
        <v>5</v>
      </c>
      <c r="H637" s="67"/>
      <c r="I637" s="68">
        <v>0</v>
      </c>
    </row>
    <row r="638" spans="1:9" x14ac:dyDescent="0.35">
      <c r="A638" s="90" t="s">
        <v>1214</v>
      </c>
      <c r="B638" s="90" t="s">
        <v>1215</v>
      </c>
      <c r="C638" s="90" t="s">
        <v>1227</v>
      </c>
      <c r="D638" s="67">
        <v>5</v>
      </c>
      <c r="E638" s="67">
        <v>1</v>
      </c>
      <c r="F638" s="68">
        <v>0.16666666666666666</v>
      </c>
      <c r="G638" s="67">
        <v>3</v>
      </c>
      <c r="H638" s="67"/>
      <c r="I638" s="68">
        <v>0</v>
      </c>
    </row>
    <row r="639" spans="1:9" x14ac:dyDescent="0.35">
      <c r="A639" s="90" t="s">
        <v>1214</v>
      </c>
      <c r="B639" s="90" t="s">
        <v>1215</v>
      </c>
      <c r="C639" s="90" t="s">
        <v>1228</v>
      </c>
      <c r="D639" s="67">
        <v>15</v>
      </c>
      <c r="E639" s="67">
        <v>3</v>
      </c>
      <c r="F639" s="68">
        <v>0.16666666666666666</v>
      </c>
      <c r="G639" s="67">
        <v>6</v>
      </c>
      <c r="H639" s="67"/>
      <c r="I639" s="68">
        <v>0</v>
      </c>
    </row>
    <row r="640" spans="1:9" x14ac:dyDescent="0.35">
      <c r="A640" s="90" t="s">
        <v>1214</v>
      </c>
      <c r="B640" s="90" t="s">
        <v>1215</v>
      </c>
      <c r="C640" s="90" t="s">
        <v>1229</v>
      </c>
      <c r="D640" s="67">
        <v>4</v>
      </c>
      <c r="E640" s="67">
        <v>1</v>
      </c>
      <c r="F640" s="68">
        <v>0.2</v>
      </c>
      <c r="G640" s="67"/>
      <c r="H640" s="67"/>
      <c r="I640" s="68"/>
    </row>
    <row r="641" spans="1:9" x14ac:dyDescent="0.35">
      <c r="A641" s="90" t="s">
        <v>1214</v>
      </c>
      <c r="B641" s="90" t="s">
        <v>1215</v>
      </c>
      <c r="C641" s="90" t="s">
        <v>1230</v>
      </c>
      <c r="D641" s="67">
        <v>6</v>
      </c>
      <c r="E641" s="67">
        <v>3</v>
      </c>
      <c r="F641" s="68">
        <v>0.33333333333333331</v>
      </c>
      <c r="G641" s="67">
        <v>4</v>
      </c>
      <c r="H641" s="67">
        <v>1</v>
      </c>
      <c r="I641" s="68">
        <v>0.2</v>
      </c>
    </row>
    <row r="642" spans="1:9" x14ac:dyDescent="0.35">
      <c r="A642" s="90" t="s">
        <v>1214</v>
      </c>
      <c r="B642" s="90" t="s">
        <v>1215</v>
      </c>
      <c r="C642" s="90" t="s">
        <v>1231</v>
      </c>
      <c r="D642" s="67">
        <v>5</v>
      </c>
      <c r="E642" s="67">
        <v>2</v>
      </c>
      <c r="F642" s="68">
        <v>0.2857142857142857</v>
      </c>
      <c r="G642" s="67">
        <v>5</v>
      </c>
      <c r="H642" s="67"/>
      <c r="I642" s="68">
        <v>0</v>
      </c>
    </row>
    <row r="643" spans="1:9" x14ac:dyDescent="0.35">
      <c r="A643" s="90" t="s">
        <v>1214</v>
      </c>
      <c r="B643" s="90" t="s">
        <v>1215</v>
      </c>
      <c r="C643" s="90" t="s">
        <v>1232</v>
      </c>
      <c r="D643" s="67">
        <v>4</v>
      </c>
      <c r="E643" s="67">
        <v>2</v>
      </c>
      <c r="F643" s="68">
        <v>0.33333333333333331</v>
      </c>
      <c r="G643" s="67">
        <v>2</v>
      </c>
      <c r="H643" s="67"/>
      <c r="I643" s="68">
        <v>0</v>
      </c>
    </row>
    <row r="644" spans="1:9" x14ac:dyDescent="0.35">
      <c r="A644" s="90" t="s">
        <v>1214</v>
      </c>
      <c r="B644" s="90" t="s">
        <v>1215</v>
      </c>
      <c r="C644" s="90" t="s">
        <v>1233</v>
      </c>
      <c r="D644" s="67">
        <v>7</v>
      </c>
      <c r="E644" s="67"/>
      <c r="F644" s="68">
        <v>0</v>
      </c>
      <c r="G644" s="67">
        <v>1</v>
      </c>
      <c r="H644" s="67"/>
      <c r="I644" s="68">
        <v>0</v>
      </c>
    </row>
    <row r="645" spans="1:9" x14ac:dyDescent="0.35">
      <c r="A645" s="90" t="s">
        <v>1214</v>
      </c>
      <c r="B645" s="90" t="s">
        <v>1215</v>
      </c>
      <c r="C645" s="90" t="s">
        <v>1234</v>
      </c>
      <c r="D645" s="67">
        <v>25</v>
      </c>
      <c r="E645" s="67">
        <v>1</v>
      </c>
      <c r="F645" s="68">
        <v>3.8461538461538464E-2</v>
      </c>
      <c r="G645" s="67">
        <v>4</v>
      </c>
      <c r="H645" s="67">
        <v>1</v>
      </c>
      <c r="I645" s="68">
        <v>0.2</v>
      </c>
    </row>
    <row r="646" spans="1:9" x14ac:dyDescent="0.35">
      <c r="A646" s="90" t="s">
        <v>1214</v>
      </c>
      <c r="B646" s="90" t="s">
        <v>1215</v>
      </c>
      <c r="C646" s="90" t="s">
        <v>1235</v>
      </c>
      <c r="D646" s="67">
        <v>6</v>
      </c>
      <c r="E646" s="67">
        <v>2</v>
      </c>
      <c r="F646" s="68">
        <v>0.25</v>
      </c>
      <c r="G646" s="67">
        <v>3</v>
      </c>
      <c r="H646" s="67"/>
      <c r="I646" s="68">
        <v>0</v>
      </c>
    </row>
    <row r="647" spans="1:9" x14ac:dyDescent="0.35">
      <c r="A647" s="90" t="s">
        <v>1214</v>
      </c>
      <c r="B647" s="90" t="s">
        <v>1215</v>
      </c>
      <c r="C647" s="90" t="s">
        <v>1236</v>
      </c>
      <c r="D647" s="67">
        <v>12</v>
      </c>
      <c r="E647" s="67"/>
      <c r="F647" s="68">
        <v>0</v>
      </c>
      <c r="G647" s="67">
        <v>6</v>
      </c>
      <c r="H647" s="67">
        <v>1</v>
      </c>
      <c r="I647" s="68">
        <v>0.14285714285714285</v>
      </c>
    </row>
    <row r="648" spans="1:9" x14ac:dyDescent="0.35">
      <c r="A648" s="90" t="s">
        <v>1214</v>
      </c>
      <c r="B648" s="90" t="s">
        <v>1215</v>
      </c>
      <c r="C648" s="90" t="s">
        <v>1237</v>
      </c>
      <c r="D648" s="67">
        <v>17</v>
      </c>
      <c r="E648" s="67">
        <v>4</v>
      </c>
      <c r="F648" s="68">
        <v>0.19047619047619047</v>
      </c>
      <c r="G648" s="67">
        <v>7</v>
      </c>
      <c r="H648" s="67">
        <v>3</v>
      </c>
      <c r="I648" s="68">
        <v>0.3</v>
      </c>
    </row>
    <row r="649" spans="1:9" x14ac:dyDescent="0.35">
      <c r="A649" s="90" t="s">
        <v>1214</v>
      </c>
      <c r="B649" s="90" t="s">
        <v>1215</v>
      </c>
      <c r="C649" s="90" t="s">
        <v>1238</v>
      </c>
      <c r="D649" s="67">
        <v>211</v>
      </c>
      <c r="E649" s="67">
        <v>65</v>
      </c>
      <c r="F649" s="68">
        <v>0.23550724637681159</v>
      </c>
      <c r="G649" s="67">
        <v>82</v>
      </c>
      <c r="H649" s="67">
        <v>20</v>
      </c>
      <c r="I649" s="68">
        <v>0.19607843137254902</v>
      </c>
    </row>
    <row r="650" spans="1:9" x14ac:dyDescent="0.35">
      <c r="A650" s="90" t="s">
        <v>1214</v>
      </c>
      <c r="B650" s="90" t="s">
        <v>1215</v>
      </c>
      <c r="C650" s="90" t="s">
        <v>1239</v>
      </c>
      <c r="D650" s="67">
        <v>12</v>
      </c>
      <c r="E650" s="67">
        <v>4</v>
      </c>
      <c r="F650" s="68">
        <v>0.25</v>
      </c>
      <c r="G650" s="67">
        <v>4</v>
      </c>
      <c r="H650" s="67"/>
      <c r="I650" s="68">
        <v>0</v>
      </c>
    </row>
    <row r="651" spans="1:9" x14ac:dyDescent="0.35">
      <c r="A651" s="90" t="s">
        <v>1214</v>
      </c>
      <c r="B651" s="90" t="s">
        <v>1215</v>
      </c>
      <c r="C651" s="90" t="s">
        <v>1240</v>
      </c>
      <c r="D651" s="67">
        <v>9</v>
      </c>
      <c r="E651" s="67">
        <v>2</v>
      </c>
      <c r="F651" s="68">
        <v>0.18181818181818182</v>
      </c>
      <c r="G651" s="67"/>
      <c r="H651" s="67"/>
      <c r="I651" s="68"/>
    </row>
    <row r="652" spans="1:9" x14ac:dyDescent="0.35">
      <c r="A652" s="90" t="s">
        <v>1214</v>
      </c>
      <c r="B652" s="90" t="s">
        <v>1215</v>
      </c>
      <c r="C652" s="90" t="s">
        <v>1241</v>
      </c>
      <c r="D652" s="67">
        <v>14</v>
      </c>
      <c r="E652" s="67">
        <v>4</v>
      </c>
      <c r="F652" s="68">
        <v>0.22222222222222221</v>
      </c>
      <c r="G652" s="67">
        <v>6</v>
      </c>
      <c r="H652" s="67">
        <v>2</v>
      </c>
      <c r="I652" s="68">
        <v>0.25</v>
      </c>
    </row>
    <row r="653" spans="1:9" x14ac:dyDescent="0.35">
      <c r="A653" s="90" t="s">
        <v>1214</v>
      </c>
      <c r="B653" s="90" t="s">
        <v>1215</v>
      </c>
      <c r="C653" s="90" t="s">
        <v>1242</v>
      </c>
      <c r="D653" s="67">
        <v>16</v>
      </c>
      <c r="E653" s="67">
        <v>4</v>
      </c>
      <c r="F653" s="68">
        <v>0.2</v>
      </c>
      <c r="G653" s="67">
        <v>5</v>
      </c>
      <c r="H653" s="67">
        <v>1</v>
      </c>
      <c r="I653" s="68">
        <v>0.16666666666666666</v>
      </c>
    </row>
    <row r="654" spans="1:9" x14ac:dyDescent="0.35">
      <c r="A654" s="90" t="s">
        <v>1214</v>
      </c>
      <c r="B654" s="90" t="s">
        <v>1215</v>
      </c>
      <c r="C654" s="90" t="s">
        <v>1243</v>
      </c>
      <c r="D654" s="67">
        <v>20</v>
      </c>
      <c r="E654" s="67">
        <v>12</v>
      </c>
      <c r="F654" s="68">
        <v>0.375</v>
      </c>
      <c r="G654" s="67">
        <v>19</v>
      </c>
      <c r="H654" s="67">
        <v>8</v>
      </c>
      <c r="I654" s="68">
        <v>0.29629629629629628</v>
      </c>
    </row>
    <row r="655" spans="1:9" x14ac:dyDescent="0.35">
      <c r="A655" s="90" t="s">
        <v>1214</v>
      </c>
      <c r="B655" s="90" t="s">
        <v>1215</v>
      </c>
      <c r="C655" s="90" t="s">
        <v>1244</v>
      </c>
      <c r="D655" s="67">
        <v>13</v>
      </c>
      <c r="E655" s="67">
        <v>5</v>
      </c>
      <c r="F655" s="68">
        <v>0.27777777777777779</v>
      </c>
      <c r="G655" s="67">
        <v>4</v>
      </c>
      <c r="H655" s="67">
        <v>1</v>
      </c>
      <c r="I655" s="68">
        <v>0.2</v>
      </c>
    </row>
    <row r="656" spans="1:9" x14ac:dyDescent="0.35">
      <c r="A656" s="90" t="s">
        <v>1214</v>
      </c>
      <c r="B656" s="90" t="s">
        <v>1215</v>
      </c>
      <c r="C656" s="90" t="s">
        <v>1245</v>
      </c>
      <c r="D656" s="67">
        <v>16</v>
      </c>
      <c r="E656" s="67">
        <v>7</v>
      </c>
      <c r="F656" s="68">
        <v>0.30434782608695654</v>
      </c>
      <c r="G656" s="67">
        <v>2</v>
      </c>
      <c r="H656" s="67">
        <v>2</v>
      </c>
      <c r="I656" s="68">
        <v>0.5</v>
      </c>
    </row>
    <row r="657" spans="1:9" x14ac:dyDescent="0.35">
      <c r="A657" s="90" t="s">
        <v>1214</v>
      </c>
      <c r="B657" s="90" t="s">
        <v>1215</v>
      </c>
      <c r="C657" s="90" t="s">
        <v>1246</v>
      </c>
      <c r="D657" s="67">
        <v>5</v>
      </c>
      <c r="E657" s="67"/>
      <c r="F657" s="68">
        <v>0</v>
      </c>
      <c r="G657" s="67">
        <v>9</v>
      </c>
      <c r="H657" s="67"/>
      <c r="I657" s="68">
        <v>0</v>
      </c>
    </row>
    <row r="658" spans="1:9" x14ac:dyDescent="0.35">
      <c r="A658" s="90" t="s">
        <v>1214</v>
      </c>
      <c r="B658" s="90" t="s">
        <v>1215</v>
      </c>
      <c r="C658" s="90" t="s">
        <v>1247</v>
      </c>
      <c r="D658" s="67">
        <v>14</v>
      </c>
      <c r="E658" s="67"/>
      <c r="F658" s="68">
        <v>0</v>
      </c>
      <c r="G658" s="67">
        <v>1</v>
      </c>
      <c r="H658" s="67"/>
      <c r="I658" s="68">
        <v>0</v>
      </c>
    </row>
    <row r="659" spans="1:9" x14ac:dyDescent="0.35">
      <c r="A659" s="90" t="s">
        <v>1214</v>
      </c>
      <c r="B659" s="90" t="s">
        <v>1215</v>
      </c>
      <c r="C659" s="90" t="s">
        <v>1248</v>
      </c>
      <c r="D659" s="67">
        <v>8</v>
      </c>
      <c r="E659" s="67"/>
      <c r="F659" s="68">
        <v>0</v>
      </c>
      <c r="G659" s="67">
        <v>7</v>
      </c>
      <c r="H659" s="67"/>
      <c r="I659" s="68">
        <v>0</v>
      </c>
    </row>
    <row r="660" spans="1:9" x14ac:dyDescent="0.35">
      <c r="A660" s="90" t="s">
        <v>1214</v>
      </c>
      <c r="B660" s="90" t="s">
        <v>1215</v>
      </c>
      <c r="C660" s="90" t="s">
        <v>1249</v>
      </c>
      <c r="D660" s="67">
        <v>1</v>
      </c>
      <c r="E660" s="67"/>
      <c r="F660" s="68">
        <v>0</v>
      </c>
      <c r="G660" s="67">
        <v>3</v>
      </c>
      <c r="H660" s="67"/>
      <c r="I660" s="68">
        <v>0</v>
      </c>
    </row>
    <row r="661" spans="1:9" x14ac:dyDescent="0.35">
      <c r="A661" s="90" t="s">
        <v>1214</v>
      </c>
      <c r="B661" s="90" t="s">
        <v>1215</v>
      </c>
      <c r="C661" s="90" t="s">
        <v>1250</v>
      </c>
      <c r="D661" s="67">
        <v>11</v>
      </c>
      <c r="E661" s="67">
        <v>4</v>
      </c>
      <c r="F661" s="68">
        <v>0.26666666666666666</v>
      </c>
      <c r="G661" s="67">
        <v>11</v>
      </c>
      <c r="H661" s="67">
        <v>5</v>
      </c>
      <c r="I661" s="68">
        <v>0.3125</v>
      </c>
    </row>
    <row r="662" spans="1:9" x14ac:dyDescent="0.35">
      <c r="A662" s="90" t="s">
        <v>1214</v>
      </c>
      <c r="B662" s="90" t="s">
        <v>1215</v>
      </c>
      <c r="C662" s="90" t="s">
        <v>1251</v>
      </c>
      <c r="D662" s="67">
        <v>15</v>
      </c>
      <c r="E662" s="67">
        <v>2</v>
      </c>
      <c r="F662" s="68">
        <v>0.11764705882352941</v>
      </c>
      <c r="G662" s="67">
        <v>6</v>
      </c>
      <c r="H662" s="67">
        <v>2</v>
      </c>
      <c r="I662" s="68">
        <v>0.25</v>
      </c>
    </row>
    <row r="663" spans="1:9" x14ac:dyDescent="0.35">
      <c r="A663" s="90" t="s">
        <v>1214</v>
      </c>
      <c r="B663" s="90" t="s">
        <v>1215</v>
      </c>
      <c r="C663" s="90" t="s">
        <v>1252</v>
      </c>
      <c r="D663" s="67">
        <v>15</v>
      </c>
      <c r="E663" s="67">
        <v>6</v>
      </c>
      <c r="F663" s="68">
        <v>0.2857142857142857</v>
      </c>
      <c r="G663" s="67">
        <v>7</v>
      </c>
      <c r="H663" s="67">
        <v>4</v>
      </c>
      <c r="I663" s="68">
        <v>0.36363636363636365</v>
      </c>
    </row>
    <row r="664" spans="1:9" x14ac:dyDescent="0.35">
      <c r="A664" s="90" t="s">
        <v>1214</v>
      </c>
      <c r="B664" s="90" t="s">
        <v>1215</v>
      </c>
      <c r="C664" s="90" t="s">
        <v>1253</v>
      </c>
      <c r="D664" s="67">
        <v>5</v>
      </c>
      <c r="E664" s="67">
        <v>2</v>
      </c>
      <c r="F664" s="68">
        <v>0.2857142857142857</v>
      </c>
      <c r="G664" s="67">
        <v>4</v>
      </c>
      <c r="H664" s="67">
        <v>1</v>
      </c>
      <c r="I664" s="68">
        <v>0.2</v>
      </c>
    </row>
    <row r="665" spans="1:9" x14ac:dyDescent="0.35">
      <c r="A665" s="90" t="s">
        <v>1214</v>
      </c>
      <c r="B665" s="90" t="s">
        <v>1215</v>
      </c>
      <c r="C665" s="90" t="s">
        <v>1254</v>
      </c>
      <c r="D665" s="67">
        <v>20</v>
      </c>
      <c r="E665" s="67">
        <v>4</v>
      </c>
      <c r="F665" s="68">
        <v>0.16666666666666666</v>
      </c>
      <c r="G665" s="67">
        <v>6</v>
      </c>
      <c r="H665" s="67">
        <v>1</v>
      </c>
      <c r="I665" s="68">
        <v>0.14285714285714285</v>
      </c>
    </row>
    <row r="666" spans="1:9" x14ac:dyDescent="0.35">
      <c r="A666" s="90" t="s">
        <v>1214</v>
      </c>
      <c r="B666" s="90" t="s">
        <v>1215</v>
      </c>
      <c r="C666" s="90" t="s">
        <v>1255</v>
      </c>
      <c r="D666" s="67">
        <v>38</v>
      </c>
      <c r="E666" s="67">
        <v>13</v>
      </c>
      <c r="F666" s="68">
        <v>0.25490196078431371</v>
      </c>
      <c r="G666" s="67">
        <v>7</v>
      </c>
      <c r="H666" s="67">
        <v>2</v>
      </c>
      <c r="I666" s="68">
        <v>0.22222222222222221</v>
      </c>
    </row>
    <row r="667" spans="1:9" x14ac:dyDescent="0.35">
      <c r="A667" s="90" t="s">
        <v>1214</v>
      </c>
      <c r="B667" s="90" t="s">
        <v>1215</v>
      </c>
      <c r="C667" s="90" t="s">
        <v>1256</v>
      </c>
      <c r="D667" s="67">
        <v>3</v>
      </c>
      <c r="E667" s="67">
        <v>2</v>
      </c>
      <c r="F667" s="68">
        <v>0.4</v>
      </c>
      <c r="G667" s="67">
        <v>3</v>
      </c>
      <c r="H667" s="67">
        <v>3</v>
      </c>
      <c r="I667" s="68">
        <v>0.5</v>
      </c>
    </row>
    <row r="668" spans="1:9" x14ac:dyDescent="0.35">
      <c r="A668" s="90" t="s">
        <v>1214</v>
      </c>
      <c r="B668" s="90" t="s">
        <v>1215</v>
      </c>
      <c r="C668" s="90" t="s">
        <v>1257</v>
      </c>
      <c r="D668" s="67">
        <v>6</v>
      </c>
      <c r="E668" s="67">
        <v>1</v>
      </c>
      <c r="F668" s="68">
        <v>0.14285714285714285</v>
      </c>
      <c r="G668" s="67">
        <v>7</v>
      </c>
      <c r="H668" s="67">
        <v>3</v>
      </c>
      <c r="I668" s="68">
        <v>0.3</v>
      </c>
    </row>
    <row r="669" spans="1:9" x14ac:dyDescent="0.35">
      <c r="A669" s="90" t="s">
        <v>1214</v>
      </c>
      <c r="B669" s="90" t="s">
        <v>1215</v>
      </c>
      <c r="C669" s="90" t="s">
        <v>1258</v>
      </c>
      <c r="D669" s="67">
        <v>16</v>
      </c>
      <c r="E669" s="67">
        <v>6</v>
      </c>
      <c r="F669" s="68">
        <v>0.27272727272727271</v>
      </c>
      <c r="G669" s="67">
        <v>4</v>
      </c>
      <c r="H669" s="67"/>
      <c r="I669" s="68">
        <v>0</v>
      </c>
    </row>
    <row r="670" spans="1:9" x14ac:dyDescent="0.35">
      <c r="A670" s="90" t="s">
        <v>1214</v>
      </c>
      <c r="B670" s="90" t="s">
        <v>1215</v>
      </c>
      <c r="C670" s="90" t="s">
        <v>1259</v>
      </c>
      <c r="D670" s="67">
        <v>10</v>
      </c>
      <c r="E670" s="67">
        <v>1</v>
      </c>
      <c r="F670" s="68">
        <v>9.0909090909090912E-2</v>
      </c>
      <c r="G670" s="67">
        <v>5</v>
      </c>
      <c r="H670" s="67">
        <v>1</v>
      </c>
      <c r="I670" s="68">
        <v>0.16666666666666666</v>
      </c>
    </row>
    <row r="671" spans="1:9" x14ac:dyDescent="0.35">
      <c r="A671" s="90" t="s">
        <v>1214</v>
      </c>
      <c r="B671" s="90" t="s">
        <v>1215</v>
      </c>
      <c r="C671" s="90" t="s">
        <v>1260</v>
      </c>
      <c r="D671" s="67">
        <v>2</v>
      </c>
      <c r="E671" s="67">
        <v>1</v>
      </c>
      <c r="F671" s="68">
        <v>0.33333333333333331</v>
      </c>
      <c r="G671" s="67">
        <v>1</v>
      </c>
      <c r="H671" s="67"/>
      <c r="I671" s="68">
        <v>0</v>
      </c>
    </row>
    <row r="672" spans="1:9" x14ac:dyDescent="0.35">
      <c r="A672" s="90" t="s">
        <v>1214</v>
      </c>
      <c r="B672" s="90" t="s">
        <v>1215</v>
      </c>
      <c r="C672" s="90" t="s">
        <v>1261</v>
      </c>
      <c r="D672" s="67">
        <v>7</v>
      </c>
      <c r="E672" s="67">
        <v>3</v>
      </c>
      <c r="F672" s="68">
        <v>0.3</v>
      </c>
      <c r="G672" s="67">
        <v>7</v>
      </c>
      <c r="H672" s="67">
        <v>1</v>
      </c>
      <c r="I672" s="68">
        <v>0.125</v>
      </c>
    </row>
    <row r="673" spans="1:9" x14ac:dyDescent="0.35">
      <c r="A673" s="90" t="s">
        <v>1214</v>
      </c>
      <c r="B673" s="90" t="s">
        <v>1215</v>
      </c>
      <c r="C673" s="90" t="s">
        <v>1262</v>
      </c>
      <c r="D673" s="67">
        <v>11</v>
      </c>
      <c r="E673" s="67">
        <v>5</v>
      </c>
      <c r="F673" s="68">
        <v>0.3125</v>
      </c>
      <c r="G673" s="67">
        <v>5</v>
      </c>
      <c r="H673" s="67">
        <v>1</v>
      </c>
      <c r="I673" s="68">
        <v>0.16666666666666666</v>
      </c>
    </row>
    <row r="674" spans="1:9" x14ac:dyDescent="0.35">
      <c r="A674" s="90" t="s">
        <v>1214</v>
      </c>
      <c r="B674" s="90" t="s">
        <v>1215</v>
      </c>
      <c r="C674" s="90" t="s">
        <v>1263</v>
      </c>
      <c r="D674" s="67">
        <v>13</v>
      </c>
      <c r="E674" s="67">
        <v>1</v>
      </c>
      <c r="F674" s="68">
        <v>7.1428571428571425E-2</v>
      </c>
      <c r="G674" s="67">
        <v>9</v>
      </c>
      <c r="H674" s="67">
        <v>2</v>
      </c>
      <c r="I674" s="68">
        <v>0.18181818181818182</v>
      </c>
    </row>
    <row r="675" spans="1:9" x14ac:dyDescent="0.35">
      <c r="A675" s="90" t="s">
        <v>1214</v>
      </c>
      <c r="B675" s="90" t="s">
        <v>1215</v>
      </c>
      <c r="C675" s="90" t="s">
        <v>1264</v>
      </c>
      <c r="D675" s="67">
        <v>12</v>
      </c>
      <c r="E675" s="67">
        <v>2</v>
      </c>
      <c r="F675" s="68">
        <v>0.14285714285714285</v>
      </c>
      <c r="G675" s="67">
        <v>3</v>
      </c>
      <c r="H675" s="67">
        <v>2</v>
      </c>
      <c r="I675" s="68">
        <v>0.4</v>
      </c>
    </row>
    <row r="676" spans="1:9" x14ac:dyDescent="0.35">
      <c r="A676" s="90" t="s">
        <v>1214</v>
      </c>
      <c r="B676" s="90" t="s">
        <v>1215</v>
      </c>
      <c r="C676" s="90" t="s">
        <v>1265</v>
      </c>
      <c r="D676" s="67">
        <v>16</v>
      </c>
      <c r="E676" s="67"/>
      <c r="F676" s="68">
        <v>0</v>
      </c>
      <c r="G676" s="67"/>
      <c r="H676" s="67"/>
      <c r="I676" s="68"/>
    </row>
    <row r="677" spans="1:9" x14ac:dyDescent="0.35">
      <c r="A677" s="90" t="s">
        <v>1214</v>
      </c>
      <c r="B677" s="90" t="s">
        <v>1215</v>
      </c>
      <c r="C677" s="90" t="s">
        <v>1266</v>
      </c>
      <c r="D677" s="67">
        <v>1</v>
      </c>
      <c r="E677" s="67"/>
      <c r="F677" s="68">
        <v>0</v>
      </c>
      <c r="G677" s="67"/>
      <c r="H677" s="67"/>
      <c r="I677" s="68"/>
    </row>
    <row r="678" spans="1:9" x14ac:dyDescent="0.35">
      <c r="A678" s="90" t="s">
        <v>1214</v>
      </c>
      <c r="B678" s="90" t="s">
        <v>1215</v>
      </c>
      <c r="C678" s="90" t="s">
        <v>1267</v>
      </c>
      <c r="D678" s="67">
        <v>13</v>
      </c>
      <c r="E678" s="67"/>
      <c r="F678" s="68">
        <v>0</v>
      </c>
      <c r="G678" s="67">
        <v>3</v>
      </c>
      <c r="H678" s="67"/>
      <c r="I678" s="68">
        <v>0</v>
      </c>
    </row>
    <row r="679" spans="1:9" x14ac:dyDescent="0.35">
      <c r="A679" s="90" t="s">
        <v>1214</v>
      </c>
      <c r="B679" s="90" t="s">
        <v>1215</v>
      </c>
      <c r="C679" s="90" t="s">
        <v>1268</v>
      </c>
      <c r="D679" s="67">
        <v>38</v>
      </c>
      <c r="E679" s="67">
        <v>7</v>
      </c>
      <c r="F679" s="68">
        <v>0.15555555555555556</v>
      </c>
      <c r="G679" s="67">
        <v>16</v>
      </c>
      <c r="H679" s="67">
        <v>3</v>
      </c>
      <c r="I679" s="68">
        <v>0.15789473684210525</v>
      </c>
    </row>
    <row r="680" spans="1:9" x14ac:dyDescent="0.35">
      <c r="A680" s="90" t="s">
        <v>1214</v>
      </c>
      <c r="B680" s="90" t="s">
        <v>1215</v>
      </c>
      <c r="C680" s="90" t="s">
        <v>1269</v>
      </c>
      <c r="D680" s="67">
        <v>3</v>
      </c>
      <c r="E680" s="67">
        <v>1</v>
      </c>
      <c r="F680" s="68">
        <v>0.25</v>
      </c>
      <c r="G680" s="67">
        <v>3</v>
      </c>
      <c r="H680" s="67">
        <v>1</v>
      </c>
      <c r="I680" s="68">
        <v>0.25</v>
      </c>
    </row>
    <row r="681" spans="1:9" x14ac:dyDescent="0.35">
      <c r="A681" s="90" t="s">
        <v>1214</v>
      </c>
      <c r="B681" s="90" t="s">
        <v>1215</v>
      </c>
      <c r="C681" s="90" t="s">
        <v>1270</v>
      </c>
      <c r="D681" s="67">
        <v>9</v>
      </c>
      <c r="E681" s="67">
        <v>2</v>
      </c>
      <c r="F681" s="68">
        <v>0.18181818181818182</v>
      </c>
      <c r="G681" s="67">
        <v>6</v>
      </c>
      <c r="H681" s="67">
        <v>1</v>
      </c>
      <c r="I681" s="68">
        <v>0.14285714285714285</v>
      </c>
    </row>
    <row r="682" spans="1:9" x14ac:dyDescent="0.35">
      <c r="A682" s="90" t="s">
        <v>1214</v>
      </c>
      <c r="B682" s="90" t="s">
        <v>1215</v>
      </c>
      <c r="C682" s="90" t="s">
        <v>1271</v>
      </c>
      <c r="D682" s="67">
        <v>19</v>
      </c>
      <c r="E682" s="67"/>
      <c r="F682" s="68">
        <v>0</v>
      </c>
      <c r="G682" s="67">
        <v>14</v>
      </c>
      <c r="H682" s="67">
        <v>2</v>
      </c>
      <c r="I682" s="68">
        <v>0.125</v>
      </c>
    </row>
    <row r="683" spans="1:9" x14ac:dyDescent="0.35">
      <c r="A683" s="90" t="s">
        <v>1214</v>
      </c>
      <c r="B683" s="90" t="s">
        <v>1215</v>
      </c>
      <c r="C683" s="90" t="s">
        <v>1272</v>
      </c>
      <c r="D683" s="67">
        <v>11</v>
      </c>
      <c r="E683" s="67">
        <v>3</v>
      </c>
      <c r="F683" s="68">
        <v>0.21428571428571427</v>
      </c>
      <c r="G683" s="67">
        <v>10</v>
      </c>
      <c r="H683" s="67">
        <v>2</v>
      </c>
      <c r="I683" s="68">
        <v>0.16666666666666666</v>
      </c>
    </row>
    <row r="684" spans="1:9" x14ac:dyDescent="0.35">
      <c r="A684" s="90" t="s">
        <v>1214</v>
      </c>
      <c r="B684" s="90" t="s">
        <v>1215</v>
      </c>
      <c r="C684" s="90" t="s">
        <v>1273</v>
      </c>
      <c r="D684" s="67">
        <v>11</v>
      </c>
      <c r="E684" s="67"/>
      <c r="F684" s="68">
        <v>0</v>
      </c>
      <c r="G684" s="67">
        <v>3</v>
      </c>
      <c r="H684" s="67"/>
      <c r="I684" s="68">
        <v>0</v>
      </c>
    </row>
    <row r="685" spans="1:9" x14ac:dyDescent="0.35">
      <c r="A685" s="90" t="s">
        <v>1214</v>
      </c>
      <c r="B685" s="90" t="s">
        <v>1215</v>
      </c>
      <c r="C685" s="90" t="s">
        <v>1274</v>
      </c>
      <c r="D685" s="67">
        <v>4</v>
      </c>
      <c r="E685" s="67"/>
      <c r="F685" s="68">
        <v>0</v>
      </c>
      <c r="G685" s="67">
        <v>1</v>
      </c>
      <c r="H685" s="67"/>
      <c r="I685" s="68">
        <v>0</v>
      </c>
    </row>
    <row r="686" spans="1:9" x14ac:dyDescent="0.35">
      <c r="A686" s="90" t="s">
        <v>1214</v>
      </c>
      <c r="B686" s="90" t="s">
        <v>1215</v>
      </c>
      <c r="C686" s="90" t="s">
        <v>1275</v>
      </c>
      <c r="D686" s="67">
        <v>10</v>
      </c>
      <c r="E686" s="67">
        <v>1</v>
      </c>
      <c r="F686" s="68">
        <v>9.0909090909090912E-2</v>
      </c>
      <c r="G686" s="67">
        <v>7</v>
      </c>
      <c r="H686" s="67">
        <v>2</v>
      </c>
      <c r="I686" s="68">
        <v>0.22222222222222221</v>
      </c>
    </row>
    <row r="687" spans="1:9" x14ac:dyDescent="0.35">
      <c r="A687" s="90" t="s">
        <v>1214</v>
      </c>
      <c r="B687" s="90" t="s">
        <v>1215</v>
      </c>
      <c r="C687" s="90" t="s">
        <v>1276</v>
      </c>
      <c r="D687" s="67">
        <v>7</v>
      </c>
      <c r="E687" s="67">
        <v>3</v>
      </c>
      <c r="F687" s="68">
        <v>0.3</v>
      </c>
      <c r="G687" s="67">
        <v>2</v>
      </c>
      <c r="H687" s="67">
        <v>1</v>
      </c>
      <c r="I687" s="68">
        <v>0.33333333333333331</v>
      </c>
    </row>
    <row r="688" spans="1:9" x14ac:dyDescent="0.35">
      <c r="A688" s="90" t="s">
        <v>1214</v>
      </c>
      <c r="B688" s="90" t="s">
        <v>1215</v>
      </c>
      <c r="C688" s="90" t="s">
        <v>1277</v>
      </c>
      <c r="D688" s="67">
        <v>6</v>
      </c>
      <c r="E688" s="67">
        <v>1</v>
      </c>
      <c r="F688" s="68">
        <v>0.14285714285714285</v>
      </c>
      <c r="G688" s="67">
        <v>8</v>
      </c>
      <c r="H688" s="67"/>
      <c r="I688" s="68">
        <v>0</v>
      </c>
    </row>
    <row r="689" spans="1:9" x14ac:dyDescent="0.35">
      <c r="A689" s="90" t="s">
        <v>1214</v>
      </c>
      <c r="B689" s="90" t="s">
        <v>1215</v>
      </c>
      <c r="C689" s="90" t="s">
        <v>1278</v>
      </c>
      <c r="D689" s="67">
        <v>28</v>
      </c>
      <c r="E689" s="67">
        <v>3</v>
      </c>
      <c r="F689" s="68">
        <v>9.6774193548387094E-2</v>
      </c>
      <c r="G689" s="67">
        <v>13</v>
      </c>
      <c r="H689" s="67">
        <v>3</v>
      </c>
      <c r="I689" s="68">
        <v>0.1875</v>
      </c>
    </row>
    <row r="690" spans="1:9" x14ac:dyDescent="0.35">
      <c r="A690" s="90" t="s">
        <v>1214</v>
      </c>
      <c r="B690" s="90" t="s">
        <v>1215</v>
      </c>
      <c r="C690" s="90" t="s">
        <v>1279</v>
      </c>
      <c r="D690" s="67">
        <v>21</v>
      </c>
      <c r="E690" s="67">
        <v>7</v>
      </c>
      <c r="F690" s="68">
        <v>0.25</v>
      </c>
      <c r="G690" s="67">
        <v>10</v>
      </c>
      <c r="H690" s="67">
        <v>3</v>
      </c>
      <c r="I690" s="68">
        <v>0.23076923076923078</v>
      </c>
    </row>
    <row r="691" spans="1:9" x14ac:dyDescent="0.35">
      <c r="A691" s="90" t="s">
        <v>1214</v>
      </c>
      <c r="B691" s="90" t="s">
        <v>1215</v>
      </c>
      <c r="C691" s="90" t="s">
        <v>1280</v>
      </c>
      <c r="D691" s="67">
        <v>7</v>
      </c>
      <c r="E691" s="67">
        <v>2</v>
      </c>
      <c r="F691" s="68">
        <v>0.22222222222222221</v>
      </c>
      <c r="G691" s="67">
        <v>4</v>
      </c>
      <c r="H691" s="67">
        <v>1</v>
      </c>
      <c r="I691" s="68">
        <v>0.2</v>
      </c>
    </row>
    <row r="692" spans="1:9" x14ac:dyDescent="0.35">
      <c r="A692" s="90" t="s">
        <v>1214</v>
      </c>
      <c r="B692" s="90" t="s">
        <v>1215</v>
      </c>
      <c r="C692" s="90" t="s">
        <v>1281</v>
      </c>
      <c r="D692" s="67">
        <v>6</v>
      </c>
      <c r="E692" s="67">
        <v>3</v>
      </c>
      <c r="F692" s="68">
        <v>0.33333333333333331</v>
      </c>
      <c r="G692" s="67">
        <v>11</v>
      </c>
      <c r="H692" s="67">
        <v>1</v>
      </c>
      <c r="I692" s="68">
        <v>8.3333333333333329E-2</v>
      </c>
    </row>
    <row r="693" spans="1:9" x14ac:dyDescent="0.35">
      <c r="A693" s="90" t="s">
        <v>1214</v>
      </c>
      <c r="B693" s="90" t="s">
        <v>1215</v>
      </c>
      <c r="C693" s="90" t="s">
        <v>1282</v>
      </c>
      <c r="D693" s="67">
        <v>33</v>
      </c>
      <c r="E693" s="67">
        <v>17</v>
      </c>
      <c r="F693" s="68">
        <v>0.34</v>
      </c>
      <c r="G693" s="67">
        <v>18</v>
      </c>
      <c r="H693" s="67">
        <v>5</v>
      </c>
      <c r="I693" s="68">
        <v>0.21739130434782608</v>
      </c>
    </row>
    <row r="694" spans="1:9" x14ac:dyDescent="0.35">
      <c r="A694" s="90" t="s">
        <v>1214</v>
      </c>
      <c r="B694" s="90" t="s">
        <v>1215</v>
      </c>
      <c r="C694" s="90" t="s">
        <v>1283</v>
      </c>
      <c r="D694" s="67">
        <v>9</v>
      </c>
      <c r="E694" s="67">
        <v>7</v>
      </c>
      <c r="F694" s="68">
        <v>0.4375</v>
      </c>
      <c r="G694" s="67">
        <v>3</v>
      </c>
      <c r="H694" s="67"/>
      <c r="I694" s="68">
        <v>0</v>
      </c>
    </row>
    <row r="695" spans="1:9" x14ac:dyDescent="0.35">
      <c r="A695" s="90" t="s">
        <v>1214</v>
      </c>
      <c r="B695" s="90" t="s">
        <v>1215</v>
      </c>
      <c r="C695" s="90" t="s">
        <v>1284</v>
      </c>
      <c r="D695" s="67">
        <v>9</v>
      </c>
      <c r="E695" s="67"/>
      <c r="F695" s="68">
        <v>0</v>
      </c>
      <c r="G695" s="67">
        <v>7</v>
      </c>
      <c r="H695" s="67"/>
      <c r="I695" s="68">
        <v>0</v>
      </c>
    </row>
    <row r="696" spans="1:9" x14ac:dyDescent="0.35">
      <c r="A696" s="90" t="s">
        <v>1214</v>
      </c>
      <c r="B696" s="90" t="s">
        <v>1215</v>
      </c>
      <c r="C696" s="90" t="s">
        <v>1285</v>
      </c>
      <c r="D696" s="67">
        <v>3</v>
      </c>
      <c r="E696" s="67">
        <v>1</v>
      </c>
      <c r="F696" s="68">
        <v>0.25</v>
      </c>
      <c r="G696" s="67">
        <v>1</v>
      </c>
      <c r="H696" s="67">
        <v>1</v>
      </c>
      <c r="I696" s="68">
        <v>0.5</v>
      </c>
    </row>
    <row r="697" spans="1:9" x14ac:dyDescent="0.35">
      <c r="A697" s="90" t="s">
        <v>1214</v>
      </c>
      <c r="B697" s="90" t="s">
        <v>1215</v>
      </c>
      <c r="C697" s="90" t="s">
        <v>1286</v>
      </c>
      <c r="D697" s="67">
        <v>176</v>
      </c>
      <c r="E697" s="67"/>
      <c r="F697" s="68">
        <v>0</v>
      </c>
      <c r="G697" s="67">
        <v>82</v>
      </c>
      <c r="H697" s="67"/>
      <c r="I697" s="68">
        <v>0</v>
      </c>
    </row>
    <row r="698" spans="1:9" x14ac:dyDescent="0.35">
      <c r="A698" s="90" t="s">
        <v>1214</v>
      </c>
      <c r="B698" s="90" t="s">
        <v>1215</v>
      </c>
      <c r="C698" s="90" t="s">
        <v>1287</v>
      </c>
      <c r="D698" s="67"/>
      <c r="E698" s="67"/>
      <c r="F698" s="68"/>
      <c r="G698" s="67">
        <v>1</v>
      </c>
      <c r="H698" s="67">
        <v>1</v>
      </c>
      <c r="I698" s="68">
        <v>0.5</v>
      </c>
    </row>
    <row r="699" spans="1:9" x14ac:dyDescent="0.35">
      <c r="A699" s="90" t="s">
        <v>1288</v>
      </c>
      <c r="B699" s="90" t="s">
        <v>1289</v>
      </c>
      <c r="C699" s="90" t="s">
        <v>1290</v>
      </c>
      <c r="D699" s="67">
        <v>14</v>
      </c>
      <c r="E699" s="67"/>
      <c r="F699" s="68">
        <v>0</v>
      </c>
      <c r="G699" s="67"/>
      <c r="H699" s="67"/>
      <c r="I699" s="68"/>
    </row>
    <row r="700" spans="1:9" x14ac:dyDescent="0.35">
      <c r="A700" s="90" t="s">
        <v>1288</v>
      </c>
      <c r="B700" s="90" t="s">
        <v>1289</v>
      </c>
      <c r="C700" s="90" t="s">
        <v>1291</v>
      </c>
      <c r="D700" s="67">
        <v>5</v>
      </c>
      <c r="E700" s="67"/>
      <c r="F700" s="68">
        <v>0</v>
      </c>
      <c r="G700" s="67">
        <v>11</v>
      </c>
      <c r="H700" s="67"/>
      <c r="I700" s="68">
        <v>0</v>
      </c>
    </row>
    <row r="701" spans="1:9" x14ac:dyDescent="0.35">
      <c r="A701" s="90" t="s">
        <v>1292</v>
      </c>
      <c r="B701" s="90" t="s">
        <v>1293</v>
      </c>
      <c r="C701" s="90" t="s">
        <v>1294</v>
      </c>
      <c r="D701" s="67">
        <v>33</v>
      </c>
      <c r="E701" s="67">
        <v>5</v>
      </c>
      <c r="F701" s="68">
        <v>0.13157894736842105</v>
      </c>
      <c r="G701" s="67">
        <v>29</v>
      </c>
      <c r="H701" s="67">
        <v>3</v>
      </c>
      <c r="I701" s="68">
        <v>9.375E-2</v>
      </c>
    </row>
    <row r="702" spans="1:9" x14ac:dyDescent="0.35">
      <c r="A702" s="90" t="s">
        <v>1292</v>
      </c>
      <c r="B702" s="90" t="s">
        <v>1293</v>
      </c>
      <c r="C702" s="90" t="s">
        <v>1295</v>
      </c>
      <c r="D702" s="67">
        <v>41</v>
      </c>
      <c r="E702" s="67">
        <v>4</v>
      </c>
      <c r="F702" s="68">
        <v>8.8888888888888892E-2</v>
      </c>
      <c r="G702" s="67">
        <v>28</v>
      </c>
      <c r="H702" s="67">
        <v>1</v>
      </c>
      <c r="I702" s="68">
        <v>3.4482758620689655E-2</v>
      </c>
    </row>
    <row r="703" spans="1:9" x14ac:dyDescent="0.35">
      <c r="A703" s="90" t="s">
        <v>1296</v>
      </c>
      <c r="B703" s="90" t="s">
        <v>1297</v>
      </c>
      <c r="C703" s="90" t="s">
        <v>1298</v>
      </c>
      <c r="D703" s="67">
        <v>65</v>
      </c>
      <c r="E703" s="67"/>
      <c r="F703" s="68">
        <v>0</v>
      </c>
      <c r="G703" s="67">
        <v>7</v>
      </c>
      <c r="H703" s="67"/>
      <c r="I703" s="68">
        <v>0</v>
      </c>
    </row>
    <row r="704" spans="1:9" x14ac:dyDescent="0.35">
      <c r="A704" s="90" t="s">
        <v>1296</v>
      </c>
      <c r="B704" s="90" t="s">
        <v>1297</v>
      </c>
      <c r="C704" s="90" t="s">
        <v>1299</v>
      </c>
      <c r="D704" s="67">
        <v>13</v>
      </c>
      <c r="E704" s="67"/>
      <c r="F704" s="68">
        <v>0</v>
      </c>
      <c r="G704" s="67">
        <v>3</v>
      </c>
      <c r="H704" s="67"/>
      <c r="I704" s="68">
        <v>0</v>
      </c>
    </row>
    <row r="705" spans="1:9" x14ac:dyDescent="0.35">
      <c r="A705" s="90" t="s">
        <v>1296</v>
      </c>
      <c r="B705" s="90" t="s">
        <v>1297</v>
      </c>
      <c r="C705" s="90" t="s">
        <v>1300</v>
      </c>
      <c r="D705" s="67">
        <v>6</v>
      </c>
      <c r="E705" s="67"/>
      <c r="F705" s="68">
        <v>0</v>
      </c>
      <c r="G705" s="67">
        <v>2</v>
      </c>
      <c r="H705" s="67"/>
      <c r="I705" s="68">
        <v>0</v>
      </c>
    </row>
    <row r="706" spans="1:9" x14ac:dyDescent="0.35">
      <c r="A706" s="90" t="s">
        <v>1296</v>
      </c>
      <c r="B706" s="90" t="s">
        <v>1297</v>
      </c>
      <c r="C706" s="90" t="s">
        <v>1301</v>
      </c>
      <c r="D706" s="67">
        <v>12</v>
      </c>
      <c r="E706" s="67"/>
      <c r="F706" s="68">
        <v>0</v>
      </c>
      <c r="G706" s="67">
        <v>1</v>
      </c>
      <c r="H706" s="67"/>
      <c r="I706" s="68">
        <v>0</v>
      </c>
    </row>
    <row r="707" spans="1:9" x14ac:dyDescent="0.35">
      <c r="A707" s="90" t="s">
        <v>1296</v>
      </c>
      <c r="B707" s="90" t="s">
        <v>1297</v>
      </c>
      <c r="C707" s="90" t="s">
        <v>1302</v>
      </c>
      <c r="D707" s="67">
        <v>7</v>
      </c>
      <c r="E707" s="67"/>
      <c r="F707" s="68">
        <v>0</v>
      </c>
      <c r="G707" s="67"/>
      <c r="H707" s="67"/>
      <c r="I707" s="68"/>
    </row>
    <row r="708" spans="1:9" x14ac:dyDescent="0.35">
      <c r="A708" s="90" t="s">
        <v>1303</v>
      </c>
      <c r="B708" s="90" t="s">
        <v>1304</v>
      </c>
      <c r="C708" s="90" t="s">
        <v>1305</v>
      </c>
      <c r="D708" s="67">
        <v>3</v>
      </c>
      <c r="E708" s="67"/>
      <c r="F708" s="68">
        <v>0</v>
      </c>
      <c r="G708" s="67">
        <v>3</v>
      </c>
      <c r="H708" s="67"/>
      <c r="I708" s="68">
        <v>0</v>
      </c>
    </row>
    <row r="709" spans="1:9" x14ac:dyDescent="0.35">
      <c r="A709" s="90" t="s">
        <v>1303</v>
      </c>
      <c r="B709" s="90" t="s">
        <v>1304</v>
      </c>
      <c r="C709" s="90" t="s">
        <v>1306</v>
      </c>
      <c r="D709" s="67"/>
      <c r="E709" s="67"/>
      <c r="F709" s="68"/>
      <c r="G709" s="67">
        <v>1</v>
      </c>
      <c r="H709" s="67"/>
      <c r="I709" s="68">
        <v>0</v>
      </c>
    </row>
    <row r="710" spans="1:9" x14ac:dyDescent="0.35">
      <c r="A710" s="90" t="s">
        <v>1303</v>
      </c>
      <c r="B710" s="90" t="s">
        <v>1304</v>
      </c>
      <c r="C710" s="90" t="s">
        <v>1307</v>
      </c>
      <c r="D710" s="67">
        <v>6</v>
      </c>
      <c r="E710" s="67"/>
      <c r="F710" s="68">
        <v>0</v>
      </c>
      <c r="G710" s="67">
        <v>8</v>
      </c>
      <c r="H710" s="67"/>
      <c r="I710" s="68">
        <v>0</v>
      </c>
    </row>
    <row r="711" spans="1:9" x14ac:dyDescent="0.35">
      <c r="A711" s="90" t="s">
        <v>1303</v>
      </c>
      <c r="B711" s="90" t="s">
        <v>1304</v>
      </c>
      <c r="C711" s="90" t="s">
        <v>1308</v>
      </c>
      <c r="D711" s="67">
        <v>1</v>
      </c>
      <c r="E711" s="67"/>
      <c r="F711" s="68">
        <v>0</v>
      </c>
      <c r="G711" s="67">
        <v>1</v>
      </c>
      <c r="H711" s="67"/>
      <c r="I711" s="68">
        <v>0</v>
      </c>
    </row>
    <row r="712" spans="1:9" x14ac:dyDescent="0.35">
      <c r="A712" s="90" t="s">
        <v>1303</v>
      </c>
      <c r="B712" s="90" t="s">
        <v>1304</v>
      </c>
      <c r="C712" s="90" t="s">
        <v>1309</v>
      </c>
      <c r="D712" s="67">
        <v>15</v>
      </c>
      <c r="E712" s="67"/>
      <c r="F712" s="68">
        <v>0</v>
      </c>
      <c r="G712" s="67">
        <v>6</v>
      </c>
      <c r="H712" s="67"/>
      <c r="I712" s="68">
        <v>0</v>
      </c>
    </row>
    <row r="713" spans="1:9" x14ac:dyDescent="0.35">
      <c r="A713" s="90" t="s">
        <v>1303</v>
      </c>
      <c r="B713" s="90" t="s">
        <v>1304</v>
      </c>
      <c r="C713" s="90" t="s">
        <v>1310</v>
      </c>
      <c r="D713" s="67"/>
      <c r="E713" s="67"/>
      <c r="F713" s="68"/>
      <c r="G713" s="67">
        <v>2</v>
      </c>
      <c r="H713" s="67"/>
      <c r="I713" s="68">
        <v>0</v>
      </c>
    </row>
    <row r="714" spans="1:9" x14ac:dyDescent="0.35">
      <c r="A714" s="90" t="s">
        <v>1303</v>
      </c>
      <c r="B714" s="90" t="s">
        <v>1304</v>
      </c>
      <c r="C714" s="90" t="s">
        <v>1311</v>
      </c>
      <c r="D714" s="67"/>
      <c r="E714" s="67"/>
      <c r="F714" s="68"/>
      <c r="G714" s="67">
        <v>4</v>
      </c>
      <c r="H714" s="67"/>
      <c r="I714" s="68">
        <v>0</v>
      </c>
    </row>
    <row r="715" spans="1:9" x14ac:dyDescent="0.35">
      <c r="A715" s="90" t="s">
        <v>1303</v>
      </c>
      <c r="B715" s="90" t="s">
        <v>1304</v>
      </c>
      <c r="C715" s="90" t="s">
        <v>1312</v>
      </c>
      <c r="D715" s="67">
        <v>2</v>
      </c>
      <c r="E715" s="67"/>
      <c r="F715" s="68">
        <v>0</v>
      </c>
      <c r="G715" s="67">
        <v>9</v>
      </c>
      <c r="H715" s="67"/>
      <c r="I715" s="68">
        <v>0</v>
      </c>
    </row>
    <row r="716" spans="1:9" x14ac:dyDescent="0.35">
      <c r="A716" s="90" t="s">
        <v>1303</v>
      </c>
      <c r="B716" s="90" t="s">
        <v>1304</v>
      </c>
      <c r="C716" s="90" t="s">
        <v>1313</v>
      </c>
      <c r="D716" s="67">
        <v>4</v>
      </c>
      <c r="E716" s="67"/>
      <c r="F716" s="68">
        <v>0</v>
      </c>
      <c r="G716" s="67">
        <v>1</v>
      </c>
      <c r="H716" s="67"/>
      <c r="I716" s="68">
        <v>0</v>
      </c>
    </row>
    <row r="717" spans="1:9" x14ac:dyDescent="0.35">
      <c r="A717" s="90" t="s">
        <v>1303</v>
      </c>
      <c r="B717" s="90" t="s">
        <v>1304</v>
      </c>
      <c r="C717" s="90" t="s">
        <v>1314</v>
      </c>
      <c r="D717" s="67">
        <v>2</v>
      </c>
      <c r="E717" s="67"/>
      <c r="F717" s="68">
        <v>0</v>
      </c>
      <c r="G717" s="67"/>
      <c r="H717" s="67"/>
      <c r="I717" s="68"/>
    </row>
    <row r="718" spans="1:9" x14ac:dyDescent="0.35">
      <c r="A718" s="90" t="s">
        <v>1303</v>
      </c>
      <c r="B718" s="90" t="s">
        <v>1304</v>
      </c>
      <c r="C718" s="90" t="s">
        <v>1315</v>
      </c>
      <c r="D718" s="67">
        <v>1</v>
      </c>
      <c r="E718" s="67"/>
      <c r="F718" s="68">
        <v>0</v>
      </c>
      <c r="G718" s="67">
        <v>1</v>
      </c>
      <c r="H718" s="67"/>
      <c r="I718" s="68">
        <v>0</v>
      </c>
    </row>
    <row r="719" spans="1:9" x14ac:dyDescent="0.35">
      <c r="A719" s="90" t="s">
        <v>1303</v>
      </c>
      <c r="B719" s="90" t="s">
        <v>1304</v>
      </c>
      <c r="C719" s="90" t="s">
        <v>1316</v>
      </c>
      <c r="D719" s="67"/>
      <c r="E719" s="67"/>
      <c r="F719" s="68"/>
      <c r="G719" s="67">
        <v>2</v>
      </c>
      <c r="H719" s="67"/>
      <c r="I719" s="68">
        <v>0</v>
      </c>
    </row>
    <row r="720" spans="1:9" x14ac:dyDescent="0.35">
      <c r="A720" s="90" t="s">
        <v>1303</v>
      </c>
      <c r="B720" s="90" t="s">
        <v>1304</v>
      </c>
      <c r="C720" s="90" t="s">
        <v>1317</v>
      </c>
      <c r="D720" s="67">
        <v>2</v>
      </c>
      <c r="E720" s="67"/>
      <c r="F720" s="68">
        <v>0</v>
      </c>
      <c r="G720" s="67">
        <v>1</v>
      </c>
      <c r="H720" s="67"/>
      <c r="I720" s="68">
        <v>0</v>
      </c>
    </row>
    <row r="721" spans="1:9" x14ac:dyDescent="0.35">
      <c r="A721" s="90" t="s">
        <v>1303</v>
      </c>
      <c r="B721" s="90" t="s">
        <v>1304</v>
      </c>
      <c r="C721" s="90" t="s">
        <v>1318</v>
      </c>
      <c r="D721" s="67">
        <v>14</v>
      </c>
      <c r="E721" s="67"/>
      <c r="F721" s="68">
        <v>0</v>
      </c>
      <c r="G721" s="67">
        <v>2</v>
      </c>
      <c r="H721" s="67"/>
      <c r="I721" s="68">
        <v>0</v>
      </c>
    </row>
    <row r="722" spans="1:9" x14ac:dyDescent="0.35">
      <c r="A722" s="90" t="s">
        <v>1303</v>
      </c>
      <c r="B722" s="90" t="s">
        <v>1304</v>
      </c>
      <c r="C722" s="90" t="s">
        <v>1319</v>
      </c>
      <c r="D722" s="67">
        <v>1</v>
      </c>
      <c r="E722" s="67"/>
      <c r="F722" s="68">
        <v>0</v>
      </c>
      <c r="G722" s="67"/>
      <c r="H722" s="67"/>
      <c r="I722" s="68"/>
    </row>
    <row r="723" spans="1:9" x14ac:dyDescent="0.35">
      <c r="A723" s="90" t="s">
        <v>1303</v>
      </c>
      <c r="B723" s="90" t="s">
        <v>1304</v>
      </c>
      <c r="C723" s="90" t="s">
        <v>1320</v>
      </c>
      <c r="D723" s="67">
        <v>1</v>
      </c>
      <c r="E723" s="67"/>
      <c r="F723" s="68">
        <v>0</v>
      </c>
      <c r="G723" s="67"/>
      <c r="H723" s="67"/>
      <c r="I723" s="68"/>
    </row>
    <row r="724" spans="1:9" x14ac:dyDescent="0.35">
      <c r="A724" s="90" t="s">
        <v>1303</v>
      </c>
      <c r="B724" s="90" t="s">
        <v>1304</v>
      </c>
      <c r="C724" s="90" t="s">
        <v>1321</v>
      </c>
      <c r="D724" s="67">
        <v>3</v>
      </c>
      <c r="E724" s="67"/>
      <c r="F724" s="68">
        <v>0</v>
      </c>
      <c r="G724" s="67"/>
      <c r="H724" s="67"/>
      <c r="I724" s="68"/>
    </row>
    <row r="725" spans="1:9" x14ac:dyDescent="0.35">
      <c r="A725" s="90" t="s">
        <v>1303</v>
      </c>
      <c r="B725" s="90" t="s">
        <v>1304</v>
      </c>
      <c r="C725" s="90" t="s">
        <v>1322</v>
      </c>
      <c r="D725" s="67">
        <v>5</v>
      </c>
      <c r="E725" s="67"/>
      <c r="F725" s="68">
        <v>0</v>
      </c>
      <c r="G725" s="67">
        <v>2</v>
      </c>
      <c r="H725" s="67"/>
      <c r="I725" s="68">
        <v>0</v>
      </c>
    </row>
    <row r="726" spans="1:9" x14ac:dyDescent="0.35">
      <c r="A726" s="90" t="s">
        <v>1303</v>
      </c>
      <c r="B726" s="90" t="s">
        <v>1304</v>
      </c>
      <c r="C726" s="90" t="s">
        <v>1323</v>
      </c>
      <c r="D726" s="67"/>
      <c r="E726" s="67"/>
      <c r="F726" s="68"/>
      <c r="G726" s="67">
        <v>1</v>
      </c>
      <c r="H726" s="67"/>
      <c r="I726" s="68">
        <v>0</v>
      </c>
    </row>
    <row r="727" spans="1:9" x14ac:dyDescent="0.35">
      <c r="A727" s="90" t="s">
        <v>1303</v>
      </c>
      <c r="B727" s="90" t="s">
        <v>1304</v>
      </c>
      <c r="C727" s="90" t="s">
        <v>1324</v>
      </c>
      <c r="D727" s="67">
        <v>5</v>
      </c>
      <c r="E727" s="67"/>
      <c r="F727" s="68">
        <v>0</v>
      </c>
      <c r="G727" s="67">
        <v>17</v>
      </c>
      <c r="H727" s="67"/>
      <c r="I727" s="68">
        <v>0</v>
      </c>
    </row>
    <row r="728" spans="1:9" x14ac:dyDescent="0.35">
      <c r="A728" s="90" t="s">
        <v>1303</v>
      </c>
      <c r="B728" s="90" t="s">
        <v>1304</v>
      </c>
      <c r="C728" s="90" t="s">
        <v>1325</v>
      </c>
      <c r="D728" s="67">
        <v>2</v>
      </c>
      <c r="E728" s="67"/>
      <c r="F728" s="68">
        <v>0</v>
      </c>
      <c r="G728" s="67">
        <v>4</v>
      </c>
      <c r="H728" s="67"/>
      <c r="I728" s="68">
        <v>0</v>
      </c>
    </row>
    <row r="729" spans="1:9" x14ac:dyDescent="0.35">
      <c r="A729" s="90" t="s">
        <v>1326</v>
      </c>
      <c r="B729" s="90" t="s">
        <v>1327</v>
      </c>
      <c r="C729" s="90" t="s">
        <v>1328</v>
      </c>
      <c r="D729" s="67">
        <v>10</v>
      </c>
      <c r="E729" s="67"/>
      <c r="F729" s="68">
        <v>0</v>
      </c>
      <c r="G729" s="67">
        <v>2</v>
      </c>
      <c r="H729" s="67"/>
      <c r="I729" s="68">
        <v>0</v>
      </c>
    </row>
    <row r="730" spans="1:9" x14ac:dyDescent="0.35">
      <c r="A730" s="90" t="s">
        <v>1329</v>
      </c>
      <c r="B730" s="90" t="s">
        <v>1330</v>
      </c>
      <c r="C730" s="90" t="s">
        <v>1331</v>
      </c>
      <c r="D730" s="67">
        <v>8</v>
      </c>
      <c r="E730" s="67"/>
      <c r="F730" s="68">
        <v>0</v>
      </c>
      <c r="G730" s="67">
        <v>2</v>
      </c>
      <c r="H730" s="67"/>
      <c r="I730" s="68">
        <v>0</v>
      </c>
    </row>
    <row r="731" spans="1:9" x14ac:dyDescent="0.35">
      <c r="A731" s="90" t="s">
        <v>1329</v>
      </c>
      <c r="B731" s="90" t="s">
        <v>1330</v>
      </c>
      <c r="C731" s="90" t="s">
        <v>1332</v>
      </c>
      <c r="D731" s="67">
        <v>10</v>
      </c>
      <c r="E731" s="67"/>
      <c r="F731" s="68">
        <v>0</v>
      </c>
      <c r="G731" s="67">
        <v>5</v>
      </c>
      <c r="H731" s="67"/>
      <c r="I731" s="68">
        <v>0</v>
      </c>
    </row>
    <row r="732" spans="1:9" x14ac:dyDescent="0.35">
      <c r="A732" s="90" t="s">
        <v>1329</v>
      </c>
      <c r="B732" s="90" t="s">
        <v>1330</v>
      </c>
      <c r="C732" s="90" t="s">
        <v>1333</v>
      </c>
      <c r="D732" s="67">
        <v>1</v>
      </c>
      <c r="E732" s="67"/>
      <c r="F732" s="68">
        <v>0</v>
      </c>
      <c r="G732" s="67"/>
      <c r="H732" s="67"/>
      <c r="I732" s="68"/>
    </row>
    <row r="733" spans="1:9" x14ac:dyDescent="0.35">
      <c r="A733" s="90" t="s">
        <v>1329</v>
      </c>
      <c r="B733" s="90" t="s">
        <v>1330</v>
      </c>
      <c r="C733" s="90" t="s">
        <v>1334</v>
      </c>
      <c r="D733" s="67">
        <v>3</v>
      </c>
      <c r="E733" s="67"/>
      <c r="F733" s="68">
        <v>0</v>
      </c>
      <c r="G733" s="67">
        <v>3</v>
      </c>
      <c r="H733" s="67">
        <v>2</v>
      </c>
      <c r="I733" s="68">
        <v>0.4</v>
      </c>
    </row>
    <row r="734" spans="1:9" x14ac:dyDescent="0.35">
      <c r="A734" s="90" t="s">
        <v>1329</v>
      </c>
      <c r="B734" s="90" t="s">
        <v>1330</v>
      </c>
      <c r="C734" s="90" t="s">
        <v>1335</v>
      </c>
      <c r="D734" s="67"/>
      <c r="E734" s="67"/>
      <c r="F734" s="68"/>
      <c r="G734" s="67">
        <v>1</v>
      </c>
      <c r="H734" s="67"/>
      <c r="I734" s="68">
        <v>0</v>
      </c>
    </row>
    <row r="735" spans="1:9" x14ac:dyDescent="0.35">
      <c r="A735" s="90" t="s">
        <v>1329</v>
      </c>
      <c r="B735" s="90" t="s">
        <v>1336</v>
      </c>
      <c r="C735" s="90" t="s">
        <v>1337</v>
      </c>
      <c r="D735" s="67">
        <v>9</v>
      </c>
      <c r="E735" s="67"/>
      <c r="F735" s="68">
        <v>0</v>
      </c>
      <c r="G735" s="67">
        <v>5</v>
      </c>
      <c r="H735" s="67"/>
      <c r="I735" s="68">
        <v>0</v>
      </c>
    </row>
    <row r="736" spans="1:9" x14ac:dyDescent="0.35">
      <c r="A736" s="90" t="s">
        <v>1329</v>
      </c>
      <c r="B736" s="90" t="s">
        <v>1336</v>
      </c>
      <c r="C736" s="90" t="s">
        <v>1338</v>
      </c>
      <c r="D736" s="67">
        <v>6</v>
      </c>
      <c r="E736" s="67"/>
      <c r="F736" s="68">
        <v>0</v>
      </c>
      <c r="G736" s="67">
        <v>3</v>
      </c>
      <c r="H736" s="67"/>
      <c r="I736" s="68">
        <v>0</v>
      </c>
    </row>
    <row r="737" spans="1:9" x14ac:dyDescent="0.35">
      <c r="A737" s="90" t="s">
        <v>1329</v>
      </c>
      <c r="B737" s="90" t="s">
        <v>1336</v>
      </c>
      <c r="C737" s="90" t="s">
        <v>1339</v>
      </c>
      <c r="D737" s="67">
        <v>28</v>
      </c>
      <c r="E737" s="67"/>
      <c r="F737" s="68">
        <v>0</v>
      </c>
      <c r="G737" s="67">
        <v>13</v>
      </c>
      <c r="H737" s="67"/>
      <c r="I737" s="68">
        <v>0</v>
      </c>
    </row>
    <row r="738" spans="1:9" x14ac:dyDescent="0.35">
      <c r="A738" s="90" t="s">
        <v>1329</v>
      </c>
      <c r="B738" s="90" t="s">
        <v>1336</v>
      </c>
      <c r="C738" s="90" t="s">
        <v>1340</v>
      </c>
      <c r="D738" s="67">
        <v>7</v>
      </c>
      <c r="E738" s="67">
        <v>1</v>
      </c>
      <c r="F738" s="68">
        <v>0.125</v>
      </c>
      <c r="G738" s="67">
        <v>5</v>
      </c>
      <c r="H738" s="67"/>
      <c r="I738" s="68">
        <v>0</v>
      </c>
    </row>
    <row r="739" spans="1:9" x14ac:dyDescent="0.35">
      <c r="A739" s="90" t="s">
        <v>1329</v>
      </c>
      <c r="B739" s="90" t="s">
        <v>1336</v>
      </c>
      <c r="C739" s="90" t="s">
        <v>1341</v>
      </c>
      <c r="D739" s="67">
        <v>17</v>
      </c>
      <c r="E739" s="67"/>
      <c r="F739" s="68">
        <v>0</v>
      </c>
      <c r="G739" s="67">
        <v>12</v>
      </c>
      <c r="H739" s="67"/>
      <c r="I739" s="68">
        <v>0</v>
      </c>
    </row>
    <row r="740" spans="1:9" x14ac:dyDescent="0.35">
      <c r="A740" s="90" t="s">
        <v>1329</v>
      </c>
      <c r="B740" s="90" t="s">
        <v>1336</v>
      </c>
      <c r="C740" s="90" t="s">
        <v>1342</v>
      </c>
      <c r="D740" s="67">
        <v>3</v>
      </c>
      <c r="E740" s="67"/>
      <c r="F740" s="68">
        <v>0</v>
      </c>
      <c r="G740" s="67">
        <v>3</v>
      </c>
      <c r="H740" s="67"/>
      <c r="I740" s="68">
        <v>0</v>
      </c>
    </row>
    <row r="741" spans="1:9" x14ac:dyDescent="0.35">
      <c r="A741" s="90" t="s">
        <v>1329</v>
      </c>
      <c r="B741" s="90" t="s">
        <v>65</v>
      </c>
      <c r="C741" s="90" t="s">
        <v>1343</v>
      </c>
      <c r="D741" s="67">
        <v>6</v>
      </c>
      <c r="E741" s="67"/>
      <c r="F741" s="68">
        <v>0</v>
      </c>
      <c r="G741" s="67">
        <v>11</v>
      </c>
      <c r="H741" s="67">
        <v>1</v>
      </c>
      <c r="I741" s="68">
        <v>8.3333333333333329E-2</v>
      </c>
    </row>
    <row r="742" spans="1:9" x14ac:dyDescent="0.35">
      <c r="A742" s="90" t="s">
        <v>1329</v>
      </c>
      <c r="B742" s="90" t="s">
        <v>65</v>
      </c>
      <c r="C742" s="90" t="s">
        <v>1344</v>
      </c>
      <c r="D742" s="67">
        <v>6</v>
      </c>
      <c r="E742" s="67"/>
      <c r="F742" s="68">
        <v>0</v>
      </c>
      <c r="G742" s="67">
        <v>1</v>
      </c>
      <c r="H742" s="67"/>
      <c r="I742" s="68">
        <v>0</v>
      </c>
    </row>
    <row r="743" spans="1:9" x14ac:dyDescent="0.35">
      <c r="A743" s="90" t="s">
        <v>1329</v>
      </c>
      <c r="B743" s="90" t="s">
        <v>65</v>
      </c>
      <c r="C743" s="90" t="s">
        <v>1345</v>
      </c>
      <c r="D743" s="67">
        <v>3</v>
      </c>
      <c r="E743" s="67"/>
      <c r="F743" s="68">
        <v>0</v>
      </c>
      <c r="G743" s="67">
        <v>2</v>
      </c>
      <c r="H743" s="67"/>
      <c r="I743" s="68">
        <v>0</v>
      </c>
    </row>
    <row r="744" spans="1:9" x14ac:dyDescent="0.35">
      <c r="A744" s="90" t="s">
        <v>1329</v>
      </c>
      <c r="B744" s="90" t="s">
        <v>65</v>
      </c>
      <c r="C744" s="90" t="s">
        <v>1346</v>
      </c>
      <c r="D744" s="67">
        <v>14</v>
      </c>
      <c r="E744" s="67"/>
      <c r="F744" s="68">
        <v>0</v>
      </c>
      <c r="G744" s="67">
        <v>5</v>
      </c>
      <c r="H744" s="67"/>
      <c r="I744" s="68">
        <v>0</v>
      </c>
    </row>
    <row r="745" spans="1:9" x14ac:dyDescent="0.35">
      <c r="A745" s="90" t="s">
        <v>1329</v>
      </c>
      <c r="B745" s="90" t="s">
        <v>65</v>
      </c>
      <c r="C745" s="90" t="s">
        <v>1347</v>
      </c>
      <c r="D745" s="67">
        <v>2</v>
      </c>
      <c r="E745" s="67"/>
      <c r="F745" s="68">
        <v>0</v>
      </c>
      <c r="G745" s="67">
        <v>6</v>
      </c>
      <c r="H745" s="67"/>
      <c r="I745" s="68">
        <v>0</v>
      </c>
    </row>
    <row r="746" spans="1:9" x14ac:dyDescent="0.35">
      <c r="A746" s="90" t="s">
        <v>1329</v>
      </c>
      <c r="B746" s="90" t="s">
        <v>65</v>
      </c>
      <c r="C746" s="90" t="s">
        <v>1348</v>
      </c>
      <c r="D746" s="67">
        <v>19</v>
      </c>
      <c r="E746" s="67"/>
      <c r="F746" s="68">
        <v>0</v>
      </c>
      <c r="G746" s="67">
        <v>25</v>
      </c>
      <c r="H746" s="67">
        <v>1</v>
      </c>
      <c r="I746" s="68">
        <v>3.8461538461538464E-2</v>
      </c>
    </row>
    <row r="747" spans="1:9" x14ac:dyDescent="0.35">
      <c r="A747" s="90" t="s">
        <v>1329</v>
      </c>
      <c r="B747" s="90" t="s">
        <v>65</v>
      </c>
      <c r="C747" s="90" t="s">
        <v>1349</v>
      </c>
      <c r="D747" s="67">
        <v>5</v>
      </c>
      <c r="E747" s="67">
        <v>1</v>
      </c>
      <c r="F747" s="68">
        <v>0.16666666666666666</v>
      </c>
      <c r="G747" s="67">
        <v>9</v>
      </c>
      <c r="H747" s="67">
        <v>1</v>
      </c>
      <c r="I747" s="68">
        <v>0.1</v>
      </c>
    </row>
    <row r="748" spans="1:9" x14ac:dyDescent="0.35">
      <c r="A748" s="90" t="s">
        <v>1329</v>
      </c>
      <c r="B748" s="90" t="s">
        <v>65</v>
      </c>
      <c r="C748" s="90" t="s">
        <v>1350</v>
      </c>
      <c r="D748" s="67">
        <v>12</v>
      </c>
      <c r="E748" s="67"/>
      <c r="F748" s="68">
        <v>0</v>
      </c>
      <c r="G748" s="67">
        <v>15</v>
      </c>
      <c r="H748" s="67">
        <v>1</v>
      </c>
      <c r="I748" s="68">
        <v>6.25E-2</v>
      </c>
    </row>
    <row r="749" spans="1:9" x14ac:dyDescent="0.35">
      <c r="A749" s="90" t="s">
        <v>1329</v>
      </c>
      <c r="B749" s="90" t="s">
        <v>65</v>
      </c>
      <c r="C749" s="90" t="s">
        <v>1351</v>
      </c>
      <c r="D749" s="67">
        <v>29</v>
      </c>
      <c r="E749" s="67"/>
      <c r="F749" s="68">
        <v>0</v>
      </c>
      <c r="G749" s="67">
        <v>39</v>
      </c>
      <c r="H749" s="67"/>
      <c r="I749" s="68">
        <v>0</v>
      </c>
    </row>
    <row r="750" spans="1:9" x14ac:dyDescent="0.35">
      <c r="A750" s="90" t="s">
        <v>1329</v>
      </c>
      <c r="B750" s="90" t="s">
        <v>65</v>
      </c>
      <c r="C750" s="90" t="s">
        <v>1352</v>
      </c>
      <c r="D750" s="67">
        <v>8</v>
      </c>
      <c r="E750" s="67"/>
      <c r="F750" s="68">
        <v>0</v>
      </c>
      <c r="G750" s="67">
        <v>18</v>
      </c>
      <c r="H750" s="67"/>
      <c r="I750" s="68">
        <v>0</v>
      </c>
    </row>
    <row r="751" spans="1:9" x14ac:dyDescent="0.35">
      <c r="A751" s="90" t="s">
        <v>1329</v>
      </c>
      <c r="B751" s="90" t="s">
        <v>65</v>
      </c>
      <c r="C751" s="90" t="s">
        <v>1353</v>
      </c>
      <c r="D751" s="67">
        <v>21</v>
      </c>
      <c r="E751" s="67"/>
      <c r="F751" s="68">
        <v>0</v>
      </c>
      <c r="G751" s="67">
        <v>19</v>
      </c>
      <c r="H751" s="67"/>
      <c r="I751" s="68">
        <v>0</v>
      </c>
    </row>
    <row r="752" spans="1:9" x14ac:dyDescent="0.35">
      <c r="A752" s="90" t="s">
        <v>1329</v>
      </c>
      <c r="B752" s="90" t="s">
        <v>65</v>
      </c>
      <c r="C752" s="90" t="s">
        <v>1354</v>
      </c>
      <c r="D752" s="67">
        <v>3</v>
      </c>
      <c r="E752" s="67"/>
      <c r="F752" s="68">
        <v>0</v>
      </c>
      <c r="G752" s="67">
        <v>9</v>
      </c>
      <c r="H752" s="67"/>
      <c r="I752" s="68">
        <v>0</v>
      </c>
    </row>
    <row r="753" spans="1:9" x14ac:dyDescent="0.35">
      <c r="A753" s="90" t="s">
        <v>1329</v>
      </c>
      <c r="B753" s="90" t="s">
        <v>1355</v>
      </c>
      <c r="C753" s="90" t="s">
        <v>1356</v>
      </c>
      <c r="D753" s="67">
        <v>4</v>
      </c>
      <c r="E753" s="67"/>
      <c r="F753" s="68">
        <v>0</v>
      </c>
      <c r="G753" s="67">
        <v>4</v>
      </c>
      <c r="H753" s="67"/>
      <c r="I753" s="68">
        <v>0</v>
      </c>
    </row>
    <row r="754" spans="1:9" x14ac:dyDescent="0.35">
      <c r="A754" s="90" t="s">
        <v>1329</v>
      </c>
      <c r="B754" s="90" t="s">
        <v>1355</v>
      </c>
      <c r="C754" s="90" t="s">
        <v>1357</v>
      </c>
      <c r="D754" s="67">
        <v>2</v>
      </c>
      <c r="E754" s="67"/>
      <c r="F754" s="68">
        <v>0</v>
      </c>
      <c r="G754" s="67">
        <v>2</v>
      </c>
      <c r="H754" s="67"/>
      <c r="I754" s="68">
        <v>0</v>
      </c>
    </row>
    <row r="755" spans="1:9" x14ac:dyDescent="0.35">
      <c r="A755" s="90" t="s">
        <v>1329</v>
      </c>
      <c r="B755" s="90" t="s">
        <v>85</v>
      </c>
      <c r="C755" s="90" t="s">
        <v>1358</v>
      </c>
      <c r="D755" s="67">
        <v>1</v>
      </c>
      <c r="E755" s="67"/>
      <c r="F755" s="68">
        <v>0</v>
      </c>
      <c r="G755" s="67">
        <v>2</v>
      </c>
      <c r="H755" s="67"/>
      <c r="I755" s="68">
        <v>0</v>
      </c>
    </row>
    <row r="756" spans="1:9" x14ac:dyDescent="0.35">
      <c r="A756" s="90" t="s">
        <v>1329</v>
      </c>
      <c r="B756" s="90" t="s">
        <v>85</v>
      </c>
      <c r="C756" s="90" t="s">
        <v>1359</v>
      </c>
      <c r="D756" s="67">
        <v>1</v>
      </c>
      <c r="E756" s="67"/>
      <c r="F756" s="68">
        <v>0</v>
      </c>
      <c r="G756" s="67">
        <v>2</v>
      </c>
      <c r="H756" s="67"/>
      <c r="I756" s="68">
        <v>0</v>
      </c>
    </row>
    <row r="757" spans="1:9" x14ac:dyDescent="0.35">
      <c r="A757" s="90" t="s">
        <v>1329</v>
      </c>
      <c r="B757" s="90" t="s">
        <v>85</v>
      </c>
      <c r="C757" s="90" t="s">
        <v>1360</v>
      </c>
      <c r="D757" s="67">
        <v>27</v>
      </c>
      <c r="E757" s="67"/>
      <c r="F757" s="68">
        <v>0</v>
      </c>
      <c r="G757" s="67">
        <v>64</v>
      </c>
      <c r="H757" s="67"/>
      <c r="I757" s="68">
        <v>0</v>
      </c>
    </row>
    <row r="758" spans="1:9" x14ac:dyDescent="0.35">
      <c r="A758" s="90" t="s">
        <v>1329</v>
      </c>
      <c r="B758" s="90" t="s">
        <v>85</v>
      </c>
      <c r="C758" s="90" t="s">
        <v>1361</v>
      </c>
      <c r="D758" s="67">
        <v>7</v>
      </c>
      <c r="E758" s="67"/>
      <c r="F758" s="68">
        <v>0</v>
      </c>
      <c r="G758" s="67">
        <v>32</v>
      </c>
      <c r="H758" s="67"/>
      <c r="I758" s="68">
        <v>0</v>
      </c>
    </row>
    <row r="759" spans="1:9" x14ac:dyDescent="0.35">
      <c r="A759" s="90" t="s">
        <v>1329</v>
      </c>
      <c r="B759" s="90" t="s">
        <v>1362</v>
      </c>
      <c r="C759" s="90" t="s">
        <v>1363</v>
      </c>
      <c r="D759" s="67">
        <v>2</v>
      </c>
      <c r="E759" s="67"/>
      <c r="F759" s="68">
        <v>0</v>
      </c>
      <c r="G759" s="67"/>
      <c r="H759" s="67"/>
      <c r="I759" s="68"/>
    </row>
    <row r="760" spans="1:9" x14ac:dyDescent="0.35">
      <c r="A760" s="90" t="s">
        <v>1329</v>
      </c>
      <c r="B760" s="90" t="s">
        <v>1362</v>
      </c>
      <c r="C760" s="90" t="s">
        <v>1364</v>
      </c>
      <c r="D760" s="67">
        <v>4</v>
      </c>
      <c r="E760" s="67"/>
      <c r="F760" s="68">
        <v>0</v>
      </c>
      <c r="G760" s="67">
        <v>1</v>
      </c>
      <c r="H760" s="67"/>
      <c r="I760" s="68">
        <v>0</v>
      </c>
    </row>
    <row r="761" spans="1:9" x14ac:dyDescent="0.35">
      <c r="A761" s="90" t="s">
        <v>1329</v>
      </c>
      <c r="B761" s="90" t="s">
        <v>1365</v>
      </c>
      <c r="C761" s="90" t="s">
        <v>1366</v>
      </c>
      <c r="D761" s="67">
        <v>3</v>
      </c>
      <c r="E761" s="67"/>
      <c r="F761" s="68">
        <v>0</v>
      </c>
      <c r="G761" s="67">
        <v>19</v>
      </c>
      <c r="H761" s="67"/>
      <c r="I761" s="68">
        <v>0</v>
      </c>
    </row>
    <row r="762" spans="1:9" x14ac:dyDescent="0.35">
      <c r="A762" s="90" t="s">
        <v>1329</v>
      </c>
      <c r="B762" s="90" t="s">
        <v>1365</v>
      </c>
      <c r="C762" s="90" t="s">
        <v>1367</v>
      </c>
      <c r="D762" s="67">
        <v>1</v>
      </c>
      <c r="E762" s="67"/>
      <c r="F762" s="68">
        <v>0</v>
      </c>
      <c r="G762" s="67">
        <v>6</v>
      </c>
      <c r="H762" s="67"/>
      <c r="I762" s="68">
        <v>0</v>
      </c>
    </row>
    <row r="763" spans="1:9" x14ac:dyDescent="0.35">
      <c r="A763" s="90" t="s">
        <v>1329</v>
      </c>
      <c r="B763" s="90" t="s">
        <v>1368</v>
      </c>
      <c r="C763" s="90" t="s">
        <v>1369</v>
      </c>
      <c r="D763" s="67">
        <v>13</v>
      </c>
      <c r="E763" s="67"/>
      <c r="F763" s="68">
        <v>0</v>
      </c>
      <c r="G763" s="67">
        <v>42</v>
      </c>
      <c r="H763" s="67"/>
      <c r="I763" s="68">
        <v>0</v>
      </c>
    </row>
    <row r="764" spans="1:9" x14ac:dyDescent="0.35">
      <c r="A764" s="90" t="s">
        <v>1329</v>
      </c>
      <c r="B764" s="90" t="s">
        <v>1368</v>
      </c>
      <c r="C764" s="90" t="s">
        <v>1370</v>
      </c>
      <c r="D764" s="67">
        <v>3</v>
      </c>
      <c r="E764" s="67"/>
      <c r="F764" s="68">
        <v>0</v>
      </c>
      <c r="G764" s="67">
        <v>18</v>
      </c>
      <c r="H764" s="67"/>
      <c r="I764" s="68">
        <v>0</v>
      </c>
    </row>
    <row r="765" spans="1:9" x14ac:dyDescent="0.35">
      <c r="A765" s="90" t="s">
        <v>1329</v>
      </c>
      <c r="B765" s="90" t="s">
        <v>1172</v>
      </c>
      <c r="C765" s="90" t="s">
        <v>1371</v>
      </c>
      <c r="D765" s="67">
        <v>1</v>
      </c>
      <c r="E765" s="67"/>
      <c r="F765" s="68">
        <v>0</v>
      </c>
      <c r="G765" s="67"/>
      <c r="H765" s="67"/>
      <c r="I765" s="68"/>
    </row>
    <row r="766" spans="1:9" x14ac:dyDescent="0.35">
      <c r="A766" s="90" t="s">
        <v>1329</v>
      </c>
      <c r="B766" s="90" t="s">
        <v>1172</v>
      </c>
      <c r="C766" s="90" t="s">
        <v>1372</v>
      </c>
      <c r="D766" s="67">
        <v>2</v>
      </c>
      <c r="E766" s="67"/>
      <c r="F766" s="68">
        <v>0</v>
      </c>
      <c r="G766" s="67">
        <v>3</v>
      </c>
      <c r="H766" s="67"/>
      <c r="I766" s="68">
        <v>0</v>
      </c>
    </row>
    <row r="767" spans="1:9" x14ac:dyDescent="0.35">
      <c r="A767" s="90" t="s">
        <v>1329</v>
      </c>
      <c r="B767" s="90" t="s">
        <v>1373</v>
      </c>
      <c r="C767" s="90" t="s">
        <v>1374</v>
      </c>
      <c r="D767" s="67">
        <v>2</v>
      </c>
      <c r="E767" s="67"/>
      <c r="F767" s="68">
        <v>0</v>
      </c>
      <c r="G767" s="67">
        <v>1</v>
      </c>
      <c r="H767" s="67"/>
      <c r="I767" s="68">
        <v>0</v>
      </c>
    </row>
    <row r="768" spans="1:9" x14ac:dyDescent="0.35">
      <c r="A768" s="90" t="s">
        <v>1329</v>
      </c>
      <c r="B768" s="90" t="s">
        <v>1373</v>
      </c>
      <c r="C768" s="90" t="s">
        <v>1375</v>
      </c>
      <c r="D768" s="67">
        <v>1</v>
      </c>
      <c r="E768" s="67"/>
      <c r="F768" s="68">
        <v>0</v>
      </c>
      <c r="G768" s="67"/>
      <c r="H768" s="67"/>
      <c r="I768" s="68"/>
    </row>
    <row r="769" spans="1:9" x14ac:dyDescent="0.35">
      <c r="A769" s="90" t="s">
        <v>1329</v>
      </c>
      <c r="B769" s="90" t="s">
        <v>1376</v>
      </c>
      <c r="C769" s="90" t="s">
        <v>1377</v>
      </c>
      <c r="D769" s="67">
        <v>3</v>
      </c>
      <c r="E769" s="67"/>
      <c r="F769" s="68">
        <v>0</v>
      </c>
      <c r="G769" s="67">
        <v>1</v>
      </c>
      <c r="H769" s="67"/>
      <c r="I769" s="68">
        <v>0</v>
      </c>
    </row>
    <row r="770" spans="1:9" x14ac:dyDescent="0.35">
      <c r="A770" s="90" t="s">
        <v>1329</v>
      </c>
      <c r="B770" s="90" t="s">
        <v>1376</v>
      </c>
      <c r="C770" s="90" t="s">
        <v>1378</v>
      </c>
      <c r="D770" s="67">
        <v>2</v>
      </c>
      <c r="E770" s="67">
        <v>1</v>
      </c>
      <c r="F770" s="68">
        <v>0.33333333333333331</v>
      </c>
      <c r="G770" s="67"/>
      <c r="H770" s="67"/>
      <c r="I770" s="68"/>
    </row>
    <row r="771" spans="1:9" x14ac:dyDescent="0.35">
      <c r="A771" s="90" t="s">
        <v>1329</v>
      </c>
      <c r="B771" s="90" t="s">
        <v>1379</v>
      </c>
      <c r="C771" s="90" t="s">
        <v>1380</v>
      </c>
      <c r="D771" s="67">
        <v>10</v>
      </c>
      <c r="E771" s="67"/>
      <c r="F771" s="68">
        <v>0</v>
      </c>
      <c r="G771" s="67">
        <v>19</v>
      </c>
      <c r="H771" s="67"/>
      <c r="I771" s="68">
        <v>0</v>
      </c>
    </row>
    <row r="772" spans="1:9" x14ac:dyDescent="0.35">
      <c r="A772" s="90" t="s">
        <v>1329</v>
      </c>
      <c r="B772" s="90" t="s">
        <v>1379</v>
      </c>
      <c r="C772" s="90" t="s">
        <v>1381</v>
      </c>
      <c r="D772" s="67">
        <v>2</v>
      </c>
      <c r="E772" s="67"/>
      <c r="F772" s="68">
        <v>0</v>
      </c>
      <c r="G772" s="67">
        <v>9</v>
      </c>
      <c r="H772" s="67"/>
      <c r="I772" s="68">
        <v>0</v>
      </c>
    </row>
    <row r="773" spans="1:9" x14ac:dyDescent="0.35">
      <c r="A773" s="90" t="s">
        <v>1329</v>
      </c>
      <c r="B773" s="90" t="s">
        <v>1379</v>
      </c>
      <c r="C773" s="90" t="s">
        <v>1382</v>
      </c>
      <c r="D773" s="67">
        <v>15</v>
      </c>
      <c r="E773" s="67">
        <v>1</v>
      </c>
      <c r="F773" s="68">
        <v>6.25E-2</v>
      </c>
      <c r="G773" s="67">
        <v>33</v>
      </c>
      <c r="H773" s="67"/>
      <c r="I773" s="68">
        <v>0</v>
      </c>
    </row>
    <row r="774" spans="1:9" x14ac:dyDescent="0.35">
      <c r="A774" s="90" t="s">
        <v>1329</v>
      </c>
      <c r="B774" s="90" t="s">
        <v>1379</v>
      </c>
      <c r="C774" s="90" t="s">
        <v>1383</v>
      </c>
      <c r="D774" s="67">
        <v>7</v>
      </c>
      <c r="E774" s="67"/>
      <c r="F774" s="68">
        <v>0</v>
      </c>
      <c r="G774" s="67">
        <v>15</v>
      </c>
      <c r="H774" s="67"/>
      <c r="I774" s="68">
        <v>0</v>
      </c>
    </row>
    <row r="775" spans="1:9" x14ac:dyDescent="0.35">
      <c r="A775" s="90" t="s">
        <v>1329</v>
      </c>
      <c r="B775" s="90" t="s">
        <v>1379</v>
      </c>
      <c r="C775" s="90" t="s">
        <v>1384</v>
      </c>
      <c r="D775" s="67">
        <v>12</v>
      </c>
      <c r="E775" s="67"/>
      <c r="F775" s="68">
        <v>0</v>
      </c>
      <c r="G775" s="67">
        <v>51</v>
      </c>
      <c r="H775" s="67"/>
      <c r="I775" s="68">
        <v>0</v>
      </c>
    </row>
    <row r="776" spans="1:9" x14ac:dyDescent="0.35">
      <c r="A776" s="90" t="s">
        <v>1329</v>
      </c>
      <c r="B776" s="90" t="s">
        <v>1379</v>
      </c>
      <c r="C776" s="90" t="s">
        <v>1385</v>
      </c>
      <c r="D776" s="67">
        <v>5</v>
      </c>
      <c r="E776" s="67"/>
      <c r="F776" s="68">
        <v>0</v>
      </c>
      <c r="G776" s="67">
        <v>24</v>
      </c>
      <c r="H776" s="67"/>
      <c r="I776" s="68">
        <v>0</v>
      </c>
    </row>
    <row r="777" spans="1:9" x14ac:dyDescent="0.35">
      <c r="A777" s="90" t="s">
        <v>1329</v>
      </c>
      <c r="B777" s="90" t="s">
        <v>1379</v>
      </c>
      <c r="C777" s="90" t="s">
        <v>1386</v>
      </c>
      <c r="D777" s="67">
        <v>9</v>
      </c>
      <c r="E777" s="67"/>
      <c r="F777" s="68">
        <v>0</v>
      </c>
      <c r="G777" s="67">
        <v>24</v>
      </c>
      <c r="H777" s="67"/>
      <c r="I777" s="68">
        <v>0</v>
      </c>
    </row>
    <row r="778" spans="1:9" x14ac:dyDescent="0.35">
      <c r="A778" s="90" t="s">
        <v>1329</v>
      </c>
      <c r="B778" s="90" t="s">
        <v>1379</v>
      </c>
      <c r="C778" s="90" t="s">
        <v>1387</v>
      </c>
      <c r="D778" s="67">
        <v>10</v>
      </c>
      <c r="E778" s="67"/>
      <c r="F778" s="68">
        <v>0</v>
      </c>
      <c r="G778" s="67">
        <v>39</v>
      </c>
      <c r="H778" s="67"/>
      <c r="I778" s="68">
        <v>0</v>
      </c>
    </row>
    <row r="779" spans="1:9" x14ac:dyDescent="0.35">
      <c r="A779" s="90" t="s">
        <v>1329</v>
      </c>
      <c r="B779" s="90" t="s">
        <v>1379</v>
      </c>
      <c r="C779" s="90" t="s">
        <v>1388</v>
      </c>
      <c r="D779" s="67">
        <v>16</v>
      </c>
      <c r="E779" s="67"/>
      <c r="F779" s="68">
        <v>0</v>
      </c>
      <c r="G779" s="67">
        <v>44</v>
      </c>
      <c r="H779" s="67">
        <v>1</v>
      </c>
      <c r="I779" s="68">
        <v>2.2222222222222223E-2</v>
      </c>
    </row>
    <row r="780" spans="1:9" x14ac:dyDescent="0.35">
      <c r="A780" s="90" t="s">
        <v>1329</v>
      </c>
      <c r="B780" s="90" t="s">
        <v>1379</v>
      </c>
      <c r="C780" s="90" t="s">
        <v>1389</v>
      </c>
      <c r="D780" s="67">
        <v>7</v>
      </c>
      <c r="E780" s="67"/>
      <c r="F780" s="68">
        <v>0</v>
      </c>
      <c r="G780" s="67">
        <v>17</v>
      </c>
      <c r="H780" s="67"/>
      <c r="I780" s="68">
        <v>0</v>
      </c>
    </row>
    <row r="781" spans="1:9" x14ac:dyDescent="0.35">
      <c r="A781" s="90" t="s">
        <v>1329</v>
      </c>
      <c r="B781" s="90" t="s">
        <v>105</v>
      </c>
      <c r="C781" s="90" t="s">
        <v>1390</v>
      </c>
      <c r="D781" s="67">
        <v>18</v>
      </c>
      <c r="E781" s="67"/>
      <c r="F781" s="68">
        <v>0</v>
      </c>
      <c r="G781" s="67">
        <v>8</v>
      </c>
      <c r="H781" s="67"/>
      <c r="I781" s="68">
        <v>0</v>
      </c>
    </row>
    <row r="782" spans="1:9" x14ac:dyDescent="0.35">
      <c r="A782" s="90" t="s">
        <v>1329</v>
      </c>
      <c r="B782" s="90" t="s">
        <v>105</v>
      </c>
      <c r="C782" s="90" t="s">
        <v>1391</v>
      </c>
      <c r="D782" s="67">
        <v>2</v>
      </c>
      <c r="E782" s="67"/>
      <c r="F782" s="68">
        <v>0</v>
      </c>
      <c r="G782" s="67">
        <v>3</v>
      </c>
      <c r="H782" s="67"/>
      <c r="I782" s="68">
        <v>0</v>
      </c>
    </row>
    <row r="783" spans="1:9" x14ac:dyDescent="0.35">
      <c r="A783" s="90" t="s">
        <v>1329</v>
      </c>
      <c r="B783" s="90" t="s">
        <v>105</v>
      </c>
      <c r="C783" s="90" t="s">
        <v>1392</v>
      </c>
      <c r="D783" s="67">
        <v>11</v>
      </c>
      <c r="E783" s="67"/>
      <c r="F783" s="68">
        <v>0</v>
      </c>
      <c r="G783" s="67">
        <v>7</v>
      </c>
      <c r="H783" s="67"/>
      <c r="I783" s="68">
        <v>0</v>
      </c>
    </row>
    <row r="784" spans="1:9" x14ac:dyDescent="0.35">
      <c r="A784" s="90" t="s">
        <v>1329</v>
      </c>
      <c r="B784" s="90" t="s">
        <v>105</v>
      </c>
      <c r="C784" s="90" t="s">
        <v>1393</v>
      </c>
      <c r="D784" s="67"/>
      <c r="E784" s="67"/>
      <c r="F784" s="68"/>
      <c r="G784" s="67">
        <v>2</v>
      </c>
      <c r="H784" s="67"/>
      <c r="I784" s="68">
        <v>0</v>
      </c>
    </row>
    <row r="785" spans="1:9" x14ac:dyDescent="0.35">
      <c r="A785" s="90" t="s">
        <v>1329</v>
      </c>
      <c r="B785" s="90" t="s">
        <v>105</v>
      </c>
      <c r="C785" s="90" t="s">
        <v>1394</v>
      </c>
      <c r="D785" s="67">
        <v>3</v>
      </c>
      <c r="E785" s="67"/>
      <c r="F785" s="68">
        <v>0</v>
      </c>
      <c r="G785" s="67">
        <v>6</v>
      </c>
      <c r="H785" s="67"/>
      <c r="I785" s="68">
        <v>0</v>
      </c>
    </row>
    <row r="786" spans="1:9" x14ac:dyDescent="0.35">
      <c r="A786" s="90" t="s">
        <v>1329</v>
      </c>
      <c r="B786" s="90" t="s">
        <v>105</v>
      </c>
      <c r="C786" s="90" t="s">
        <v>1395</v>
      </c>
      <c r="D786" s="67">
        <v>3</v>
      </c>
      <c r="E786" s="67"/>
      <c r="F786" s="68">
        <v>0</v>
      </c>
      <c r="G786" s="67"/>
      <c r="H786" s="67"/>
      <c r="I786" s="68"/>
    </row>
    <row r="787" spans="1:9" x14ac:dyDescent="0.35">
      <c r="A787" s="90" t="s">
        <v>1329</v>
      </c>
      <c r="B787" s="90" t="s">
        <v>1396</v>
      </c>
      <c r="C787" s="90" t="s">
        <v>1397</v>
      </c>
      <c r="D787" s="67">
        <v>22</v>
      </c>
      <c r="E787" s="67"/>
      <c r="F787" s="68">
        <v>0</v>
      </c>
      <c r="G787" s="67">
        <v>6</v>
      </c>
      <c r="H787" s="67"/>
      <c r="I787" s="68">
        <v>0</v>
      </c>
    </row>
    <row r="788" spans="1:9" x14ac:dyDescent="0.35">
      <c r="A788" s="90" t="s">
        <v>1329</v>
      </c>
      <c r="B788" s="90" t="s">
        <v>1396</v>
      </c>
      <c r="C788" s="90" t="s">
        <v>1398</v>
      </c>
      <c r="D788" s="67">
        <v>12</v>
      </c>
      <c r="E788" s="67"/>
      <c r="F788" s="68">
        <v>0</v>
      </c>
      <c r="G788" s="67">
        <v>9</v>
      </c>
      <c r="H788" s="67"/>
      <c r="I788" s="68">
        <v>0</v>
      </c>
    </row>
    <row r="789" spans="1:9" x14ac:dyDescent="0.35">
      <c r="A789" s="90" t="s">
        <v>1329</v>
      </c>
      <c r="B789" s="90" t="s">
        <v>1396</v>
      </c>
      <c r="C789" s="90" t="s">
        <v>1399</v>
      </c>
      <c r="D789" s="67">
        <v>5</v>
      </c>
      <c r="E789" s="67"/>
      <c r="F789" s="68">
        <v>0</v>
      </c>
      <c r="G789" s="67">
        <v>4</v>
      </c>
      <c r="H789" s="67"/>
      <c r="I789" s="68">
        <v>0</v>
      </c>
    </row>
    <row r="790" spans="1:9" x14ac:dyDescent="0.35">
      <c r="A790" s="90" t="s">
        <v>1329</v>
      </c>
      <c r="B790" s="90" t="s">
        <v>1396</v>
      </c>
      <c r="C790" s="90" t="s">
        <v>1400</v>
      </c>
      <c r="D790" s="67">
        <v>3</v>
      </c>
      <c r="E790" s="67"/>
      <c r="F790" s="68">
        <v>0</v>
      </c>
      <c r="G790" s="67">
        <v>5</v>
      </c>
      <c r="H790" s="67"/>
      <c r="I790" s="68">
        <v>0</v>
      </c>
    </row>
    <row r="791" spans="1:9" x14ac:dyDescent="0.35">
      <c r="A791" s="90" t="s">
        <v>1329</v>
      </c>
      <c r="B791" s="90" t="s">
        <v>1396</v>
      </c>
      <c r="C791" s="90" t="s">
        <v>1401</v>
      </c>
      <c r="D791" s="67">
        <v>30</v>
      </c>
      <c r="E791" s="67"/>
      <c r="F791" s="68">
        <v>0</v>
      </c>
      <c r="G791" s="67">
        <v>8</v>
      </c>
      <c r="H791" s="67">
        <v>1</v>
      </c>
      <c r="I791" s="68">
        <v>0.1111111111111111</v>
      </c>
    </row>
    <row r="792" spans="1:9" x14ac:dyDescent="0.35">
      <c r="A792" s="90" t="s">
        <v>1329</v>
      </c>
      <c r="B792" s="90" t="s">
        <v>1396</v>
      </c>
      <c r="C792" s="90" t="s">
        <v>1402</v>
      </c>
      <c r="D792" s="67">
        <v>7</v>
      </c>
      <c r="E792" s="67"/>
      <c r="F792" s="68">
        <v>0</v>
      </c>
      <c r="G792" s="67">
        <v>6</v>
      </c>
      <c r="H792" s="67"/>
      <c r="I792" s="68">
        <v>0</v>
      </c>
    </row>
    <row r="793" spans="1:9" x14ac:dyDescent="0.35">
      <c r="A793" s="90" t="s">
        <v>1329</v>
      </c>
      <c r="B793" s="90" t="s">
        <v>1396</v>
      </c>
      <c r="C793" s="90" t="s">
        <v>1403</v>
      </c>
      <c r="D793" s="67">
        <v>1</v>
      </c>
      <c r="E793" s="67"/>
      <c r="F793" s="68">
        <v>0</v>
      </c>
      <c r="G793" s="67">
        <v>6</v>
      </c>
      <c r="H793" s="67">
        <v>1</v>
      </c>
      <c r="I793" s="68">
        <v>0.14285714285714285</v>
      </c>
    </row>
    <row r="794" spans="1:9" x14ac:dyDescent="0.35">
      <c r="A794" s="90" t="s">
        <v>1329</v>
      </c>
      <c r="B794" s="90" t="s">
        <v>1396</v>
      </c>
      <c r="C794" s="90" t="s">
        <v>1404</v>
      </c>
      <c r="D794" s="67">
        <v>6</v>
      </c>
      <c r="E794" s="67"/>
      <c r="F794" s="68">
        <v>0</v>
      </c>
      <c r="G794" s="67">
        <v>2</v>
      </c>
      <c r="H794" s="67"/>
      <c r="I794" s="68">
        <v>0</v>
      </c>
    </row>
    <row r="795" spans="1:9" x14ac:dyDescent="0.35">
      <c r="A795" s="90" t="s">
        <v>1329</v>
      </c>
      <c r="B795" s="90" t="s">
        <v>1396</v>
      </c>
      <c r="C795" s="90" t="s">
        <v>1405</v>
      </c>
      <c r="D795" s="67">
        <v>1</v>
      </c>
      <c r="E795" s="67"/>
      <c r="F795" s="68">
        <v>0</v>
      </c>
      <c r="G795" s="67">
        <v>1</v>
      </c>
      <c r="H795" s="67"/>
      <c r="I795" s="68">
        <v>0</v>
      </c>
    </row>
    <row r="796" spans="1:9" x14ac:dyDescent="0.35">
      <c r="A796" s="90" t="s">
        <v>1329</v>
      </c>
      <c r="B796" s="90" t="s">
        <v>1406</v>
      </c>
      <c r="C796" s="90" t="s">
        <v>1407</v>
      </c>
      <c r="D796" s="67">
        <v>9</v>
      </c>
      <c r="E796" s="67"/>
      <c r="F796" s="68">
        <v>0</v>
      </c>
      <c r="G796" s="67">
        <v>4</v>
      </c>
      <c r="H796" s="67"/>
      <c r="I796" s="68">
        <v>0</v>
      </c>
    </row>
    <row r="797" spans="1:9" x14ac:dyDescent="0.35">
      <c r="A797" s="90" t="s">
        <v>1329</v>
      </c>
      <c r="B797" s="90" t="s">
        <v>1406</v>
      </c>
      <c r="C797" s="90" t="s">
        <v>1408</v>
      </c>
      <c r="D797" s="67">
        <v>2</v>
      </c>
      <c r="E797" s="67"/>
      <c r="F797" s="68">
        <v>0</v>
      </c>
      <c r="G797" s="67">
        <v>3</v>
      </c>
      <c r="H797" s="67"/>
      <c r="I797" s="68">
        <v>0</v>
      </c>
    </row>
    <row r="798" spans="1:9" x14ac:dyDescent="0.35">
      <c r="A798" s="90" t="s">
        <v>1329</v>
      </c>
      <c r="B798" s="90" t="s">
        <v>1406</v>
      </c>
      <c r="C798" s="90" t="s">
        <v>1409</v>
      </c>
      <c r="D798" s="67">
        <v>2</v>
      </c>
      <c r="E798" s="67"/>
      <c r="F798" s="68">
        <v>0</v>
      </c>
      <c r="G798" s="67"/>
      <c r="H798" s="67"/>
      <c r="I798" s="68"/>
    </row>
    <row r="799" spans="1:9" x14ac:dyDescent="0.35">
      <c r="A799" s="90" t="s">
        <v>1329</v>
      </c>
      <c r="B799" s="90" t="s">
        <v>1406</v>
      </c>
      <c r="C799" s="90" t="s">
        <v>1410</v>
      </c>
      <c r="D799" s="67">
        <v>1</v>
      </c>
      <c r="E799" s="67"/>
      <c r="F799" s="68">
        <v>0</v>
      </c>
      <c r="G799" s="67"/>
      <c r="H799" s="67"/>
      <c r="I799" s="68"/>
    </row>
    <row r="800" spans="1:9" x14ac:dyDescent="0.35">
      <c r="A800" s="90" t="s">
        <v>1329</v>
      </c>
      <c r="B800" s="90" t="s">
        <v>1411</v>
      </c>
      <c r="C800" s="90" t="s">
        <v>1412</v>
      </c>
      <c r="D800" s="67">
        <v>15</v>
      </c>
      <c r="E800" s="67"/>
      <c r="F800" s="68">
        <v>0</v>
      </c>
      <c r="G800" s="67">
        <v>7</v>
      </c>
      <c r="H800" s="67"/>
      <c r="I800" s="68">
        <v>0</v>
      </c>
    </row>
    <row r="801" spans="1:9" x14ac:dyDescent="0.35">
      <c r="A801" s="90" t="s">
        <v>1329</v>
      </c>
      <c r="B801" s="90" t="s">
        <v>1411</v>
      </c>
      <c r="C801" s="90" t="s">
        <v>1413</v>
      </c>
      <c r="D801" s="67">
        <v>2</v>
      </c>
      <c r="E801" s="67"/>
      <c r="F801" s="68">
        <v>0</v>
      </c>
      <c r="G801" s="67">
        <v>1</v>
      </c>
      <c r="H801" s="67"/>
      <c r="I801" s="68">
        <v>0</v>
      </c>
    </row>
    <row r="802" spans="1:9" x14ac:dyDescent="0.35">
      <c r="A802" s="90" t="s">
        <v>1329</v>
      </c>
      <c r="B802" s="90" t="s">
        <v>1411</v>
      </c>
      <c r="C802" s="90" t="s">
        <v>1414</v>
      </c>
      <c r="D802" s="67">
        <v>4</v>
      </c>
      <c r="E802" s="67"/>
      <c r="F802" s="68">
        <v>0</v>
      </c>
      <c r="G802" s="67">
        <v>2</v>
      </c>
      <c r="H802" s="67"/>
      <c r="I802" s="68">
        <v>0</v>
      </c>
    </row>
    <row r="803" spans="1:9" x14ac:dyDescent="0.35">
      <c r="A803" s="90" t="s">
        <v>1329</v>
      </c>
      <c r="B803" s="90" t="s">
        <v>1415</v>
      </c>
      <c r="C803" s="90" t="s">
        <v>1416</v>
      </c>
      <c r="D803" s="67">
        <v>8</v>
      </c>
      <c r="E803" s="67"/>
      <c r="F803" s="68">
        <v>0</v>
      </c>
      <c r="G803" s="67">
        <v>5</v>
      </c>
      <c r="H803" s="67"/>
      <c r="I803" s="68">
        <v>0</v>
      </c>
    </row>
    <row r="804" spans="1:9" x14ac:dyDescent="0.35">
      <c r="A804" s="90" t="s">
        <v>1329</v>
      </c>
      <c r="B804" s="90" t="s">
        <v>1415</v>
      </c>
      <c r="C804" s="90" t="s">
        <v>1417</v>
      </c>
      <c r="D804" s="67">
        <v>4</v>
      </c>
      <c r="E804" s="67"/>
      <c r="F804" s="68">
        <v>0</v>
      </c>
      <c r="G804" s="67">
        <v>3</v>
      </c>
      <c r="H804" s="67"/>
      <c r="I804" s="68">
        <v>0</v>
      </c>
    </row>
    <row r="805" spans="1:9" x14ac:dyDescent="0.35">
      <c r="A805" s="90" t="s">
        <v>1329</v>
      </c>
      <c r="B805" s="90" t="s">
        <v>1415</v>
      </c>
      <c r="C805" s="90" t="s">
        <v>1418</v>
      </c>
      <c r="D805" s="67">
        <v>10</v>
      </c>
      <c r="E805" s="67"/>
      <c r="F805" s="68">
        <v>0</v>
      </c>
      <c r="G805" s="67">
        <v>7</v>
      </c>
      <c r="H805" s="67"/>
      <c r="I805" s="68">
        <v>0</v>
      </c>
    </row>
    <row r="806" spans="1:9" x14ac:dyDescent="0.35">
      <c r="A806" s="90" t="s">
        <v>1329</v>
      </c>
      <c r="B806" s="90" t="s">
        <v>1415</v>
      </c>
      <c r="C806" s="90" t="s">
        <v>1419</v>
      </c>
      <c r="D806" s="67">
        <v>5</v>
      </c>
      <c r="E806" s="67"/>
      <c r="F806" s="68">
        <v>0</v>
      </c>
      <c r="G806" s="67">
        <v>2</v>
      </c>
      <c r="H806" s="67"/>
      <c r="I806" s="68">
        <v>0</v>
      </c>
    </row>
    <row r="807" spans="1:9" x14ac:dyDescent="0.35">
      <c r="A807" s="90" t="s">
        <v>1329</v>
      </c>
      <c r="B807" s="90" t="s">
        <v>1415</v>
      </c>
      <c r="C807" s="90" t="s">
        <v>1420</v>
      </c>
      <c r="D807" s="67">
        <v>70</v>
      </c>
      <c r="E807" s="67"/>
      <c r="F807" s="68">
        <v>0</v>
      </c>
      <c r="G807" s="67">
        <v>40</v>
      </c>
      <c r="H807" s="67"/>
      <c r="I807" s="68">
        <v>0</v>
      </c>
    </row>
    <row r="808" spans="1:9" x14ac:dyDescent="0.35">
      <c r="A808" s="90" t="s">
        <v>1329</v>
      </c>
      <c r="B808" s="90" t="s">
        <v>1415</v>
      </c>
      <c r="C808" s="90" t="s">
        <v>1421</v>
      </c>
      <c r="D808" s="67">
        <v>24</v>
      </c>
      <c r="E808" s="67"/>
      <c r="F808" s="68">
        <v>0</v>
      </c>
      <c r="G808" s="67">
        <v>14</v>
      </c>
      <c r="H808" s="67"/>
      <c r="I808" s="68">
        <v>0</v>
      </c>
    </row>
    <row r="809" spans="1:9" x14ac:dyDescent="0.35">
      <c r="A809" s="90" t="s">
        <v>1329</v>
      </c>
      <c r="B809" s="90" t="s">
        <v>1415</v>
      </c>
      <c r="C809" s="90" t="s">
        <v>1422</v>
      </c>
      <c r="D809" s="67">
        <v>11</v>
      </c>
      <c r="E809" s="67">
        <v>1</v>
      </c>
      <c r="F809" s="68">
        <v>8.3333333333333329E-2</v>
      </c>
      <c r="G809" s="67">
        <v>8</v>
      </c>
      <c r="H809" s="67"/>
      <c r="I809" s="68">
        <v>0</v>
      </c>
    </row>
    <row r="810" spans="1:9" x14ac:dyDescent="0.35">
      <c r="A810" s="90" t="s">
        <v>1329</v>
      </c>
      <c r="B810" s="90" t="s">
        <v>1415</v>
      </c>
      <c r="C810" s="90" t="s">
        <v>1423</v>
      </c>
      <c r="D810" s="67">
        <v>7</v>
      </c>
      <c r="E810" s="67"/>
      <c r="F810" s="68">
        <v>0</v>
      </c>
      <c r="G810" s="67">
        <v>1</v>
      </c>
      <c r="H810" s="67"/>
      <c r="I810" s="68">
        <v>0</v>
      </c>
    </row>
    <row r="811" spans="1:9" x14ac:dyDescent="0.35">
      <c r="A811" s="90" t="s">
        <v>1329</v>
      </c>
      <c r="B811" s="90" t="s">
        <v>1415</v>
      </c>
      <c r="C811" s="90" t="s">
        <v>1424</v>
      </c>
      <c r="D811" s="67">
        <v>9</v>
      </c>
      <c r="E811" s="67"/>
      <c r="F811" s="68">
        <v>0</v>
      </c>
      <c r="G811" s="67">
        <v>9</v>
      </c>
      <c r="H811" s="67"/>
      <c r="I811" s="68">
        <v>0</v>
      </c>
    </row>
    <row r="812" spans="1:9" x14ac:dyDescent="0.35">
      <c r="A812" s="90" t="s">
        <v>1329</v>
      </c>
      <c r="B812" s="90" t="s">
        <v>1415</v>
      </c>
      <c r="C812" s="90" t="s">
        <v>1425</v>
      </c>
      <c r="D812" s="67">
        <v>6</v>
      </c>
      <c r="E812" s="67"/>
      <c r="F812" s="68">
        <v>0</v>
      </c>
      <c r="G812" s="67">
        <v>1</v>
      </c>
      <c r="H812" s="67"/>
      <c r="I812" s="68">
        <v>0</v>
      </c>
    </row>
    <row r="813" spans="1:9" x14ac:dyDescent="0.35">
      <c r="A813" s="90" t="s">
        <v>1329</v>
      </c>
      <c r="B813" s="90" t="s">
        <v>1426</v>
      </c>
      <c r="C813" s="90" t="s">
        <v>1427</v>
      </c>
      <c r="D813" s="67">
        <v>34</v>
      </c>
      <c r="E813" s="67"/>
      <c r="F813" s="68">
        <v>0</v>
      </c>
      <c r="G813" s="67">
        <v>18</v>
      </c>
      <c r="H813" s="67">
        <v>1</v>
      </c>
      <c r="I813" s="68">
        <v>5.2631578947368418E-2</v>
      </c>
    </row>
    <row r="814" spans="1:9" x14ac:dyDescent="0.35">
      <c r="A814" s="90" t="s">
        <v>1329</v>
      </c>
      <c r="B814" s="90" t="s">
        <v>1426</v>
      </c>
      <c r="C814" s="90" t="s">
        <v>1428</v>
      </c>
      <c r="D814" s="67">
        <v>8</v>
      </c>
      <c r="E814" s="67"/>
      <c r="F814" s="68">
        <v>0</v>
      </c>
      <c r="G814" s="67">
        <v>2</v>
      </c>
      <c r="H814" s="67"/>
      <c r="I814" s="68">
        <v>0</v>
      </c>
    </row>
    <row r="815" spans="1:9" x14ac:dyDescent="0.35">
      <c r="A815" s="90" t="s">
        <v>1329</v>
      </c>
      <c r="B815" s="90" t="s">
        <v>1429</v>
      </c>
      <c r="C815" s="90" t="s">
        <v>1430</v>
      </c>
      <c r="D815" s="67">
        <v>2</v>
      </c>
      <c r="E815" s="67"/>
      <c r="F815" s="68">
        <v>0</v>
      </c>
      <c r="G815" s="67">
        <v>1</v>
      </c>
      <c r="H815" s="67"/>
      <c r="I815" s="68">
        <v>0</v>
      </c>
    </row>
    <row r="816" spans="1:9" x14ac:dyDescent="0.35">
      <c r="A816" s="90" t="s">
        <v>1329</v>
      </c>
      <c r="B816" s="90" t="s">
        <v>1429</v>
      </c>
      <c r="C816" s="90" t="s">
        <v>1431</v>
      </c>
      <c r="D816" s="67">
        <v>2</v>
      </c>
      <c r="E816" s="67"/>
      <c r="F816" s="68">
        <v>0</v>
      </c>
      <c r="G816" s="67">
        <v>2</v>
      </c>
      <c r="H816" s="67"/>
      <c r="I816" s="68">
        <v>0</v>
      </c>
    </row>
    <row r="817" spans="1:9" x14ac:dyDescent="0.35">
      <c r="A817" s="90" t="s">
        <v>1329</v>
      </c>
      <c r="B817" s="90" t="s">
        <v>1429</v>
      </c>
      <c r="C817" s="90" t="s">
        <v>1432</v>
      </c>
      <c r="D817" s="67">
        <v>2</v>
      </c>
      <c r="E817" s="67"/>
      <c r="F817" s="68">
        <v>0</v>
      </c>
      <c r="G817" s="67">
        <v>6</v>
      </c>
      <c r="H817" s="67"/>
      <c r="I817" s="68">
        <v>0</v>
      </c>
    </row>
    <row r="818" spans="1:9" x14ac:dyDescent="0.35">
      <c r="A818" s="90" t="s">
        <v>1329</v>
      </c>
      <c r="B818" s="90" t="s">
        <v>1429</v>
      </c>
      <c r="C818" s="90" t="s">
        <v>1433</v>
      </c>
      <c r="D818" s="67">
        <v>3</v>
      </c>
      <c r="E818" s="67"/>
      <c r="F818" s="68">
        <v>0</v>
      </c>
      <c r="G818" s="67"/>
      <c r="H818" s="67"/>
      <c r="I818" s="68"/>
    </row>
    <row r="819" spans="1:9" x14ac:dyDescent="0.35">
      <c r="A819" s="90" t="s">
        <v>1329</v>
      </c>
      <c r="B819" s="90" t="s">
        <v>1429</v>
      </c>
      <c r="C819" s="90" t="s">
        <v>1434</v>
      </c>
      <c r="D819" s="67">
        <v>4</v>
      </c>
      <c r="E819" s="67"/>
      <c r="F819" s="68">
        <v>0</v>
      </c>
      <c r="G819" s="67">
        <v>3</v>
      </c>
      <c r="H819" s="67"/>
      <c r="I819" s="68">
        <v>0</v>
      </c>
    </row>
    <row r="820" spans="1:9" x14ac:dyDescent="0.35">
      <c r="A820" s="90" t="s">
        <v>1329</v>
      </c>
      <c r="B820" s="90" t="s">
        <v>1429</v>
      </c>
      <c r="C820" s="90" t="s">
        <v>1435</v>
      </c>
      <c r="D820" s="67">
        <v>3</v>
      </c>
      <c r="E820" s="67"/>
      <c r="F820" s="68">
        <v>0</v>
      </c>
      <c r="G820" s="67">
        <v>5</v>
      </c>
      <c r="H820" s="67"/>
      <c r="I820" s="68">
        <v>0</v>
      </c>
    </row>
    <row r="821" spans="1:9" x14ac:dyDescent="0.35">
      <c r="A821" s="90" t="s">
        <v>1329</v>
      </c>
      <c r="B821" s="90" t="s">
        <v>1429</v>
      </c>
      <c r="C821" s="90" t="s">
        <v>1436</v>
      </c>
      <c r="D821" s="67">
        <v>7</v>
      </c>
      <c r="E821" s="67"/>
      <c r="F821" s="68">
        <v>0</v>
      </c>
      <c r="G821" s="67">
        <v>3</v>
      </c>
      <c r="H821" s="67"/>
      <c r="I821" s="68">
        <v>0</v>
      </c>
    </row>
    <row r="822" spans="1:9" x14ac:dyDescent="0.35">
      <c r="A822" s="90" t="s">
        <v>1329</v>
      </c>
      <c r="B822" s="90" t="s">
        <v>1429</v>
      </c>
      <c r="C822" s="90" t="s">
        <v>1437</v>
      </c>
      <c r="D822" s="67">
        <v>6</v>
      </c>
      <c r="E822" s="67">
        <v>2</v>
      </c>
      <c r="F822" s="68">
        <v>0.25</v>
      </c>
      <c r="G822" s="67">
        <v>2</v>
      </c>
      <c r="H822" s="67"/>
      <c r="I822" s="68">
        <v>0</v>
      </c>
    </row>
    <row r="823" spans="1:9" x14ac:dyDescent="0.35">
      <c r="A823" s="90" t="s">
        <v>1329</v>
      </c>
      <c r="B823" s="90" t="s">
        <v>1429</v>
      </c>
      <c r="C823" s="90" t="s">
        <v>1438</v>
      </c>
      <c r="D823" s="67">
        <v>5</v>
      </c>
      <c r="E823" s="67"/>
      <c r="F823" s="68">
        <v>0</v>
      </c>
      <c r="G823" s="67">
        <v>3</v>
      </c>
      <c r="H823" s="67"/>
      <c r="I823" s="68">
        <v>0</v>
      </c>
    </row>
    <row r="824" spans="1:9" x14ac:dyDescent="0.35">
      <c r="A824" s="90" t="s">
        <v>1329</v>
      </c>
      <c r="B824" s="90" t="s">
        <v>1429</v>
      </c>
      <c r="C824" s="90" t="s">
        <v>1439</v>
      </c>
      <c r="D824" s="67">
        <v>2</v>
      </c>
      <c r="E824" s="67"/>
      <c r="F824" s="68">
        <v>0</v>
      </c>
      <c r="G824" s="67">
        <v>2</v>
      </c>
      <c r="H824" s="67"/>
      <c r="I824" s="68">
        <v>0</v>
      </c>
    </row>
    <row r="825" spans="1:9" x14ac:dyDescent="0.35">
      <c r="A825" s="90" t="s">
        <v>1329</v>
      </c>
      <c r="B825" s="90" t="s">
        <v>1440</v>
      </c>
      <c r="C825" s="90" t="s">
        <v>1441</v>
      </c>
      <c r="D825" s="67">
        <v>15</v>
      </c>
      <c r="E825" s="67"/>
      <c r="F825" s="68">
        <v>0</v>
      </c>
      <c r="G825" s="67">
        <v>26</v>
      </c>
      <c r="H825" s="67"/>
      <c r="I825" s="68">
        <v>0</v>
      </c>
    </row>
    <row r="826" spans="1:9" x14ac:dyDescent="0.35">
      <c r="A826" s="90" t="s">
        <v>1329</v>
      </c>
      <c r="B826" s="90" t="s">
        <v>1440</v>
      </c>
      <c r="C826" s="90" t="s">
        <v>1442</v>
      </c>
      <c r="D826" s="67">
        <v>3</v>
      </c>
      <c r="E826" s="67"/>
      <c r="F826" s="68">
        <v>0</v>
      </c>
      <c r="G826" s="67">
        <v>8</v>
      </c>
      <c r="H826" s="67"/>
      <c r="I826" s="68">
        <v>0</v>
      </c>
    </row>
    <row r="827" spans="1:9" x14ac:dyDescent="0.35">
      <c r="A827" s="90" t="s">
        <v>1329</v>
      </c>
      <c r="B827" s="90" t="s">
        <v>1440</v>
      </c>
      <c r="C827" s="90" t="s">
        <v>1443</v>
      </c>
      <c r="D827" s="67"/>
      <c r="E827" s="67"/>
      <c r="F827" s="68"/>
      <c r="G827" s="67">
        <v>1</v>
      </c>
      <c r="H827" s="67"/>
      <c r="I827" s="68">
        <v>0</v>
      </c>
    </row>
    <row r="828" spans="1:9" x14ac:dyDescent="0.35">
      <c r="A828" s="90" t="s">
        <v>1329</v>
      </c>
      <c r="B828" s="90" t="s">
        <v>1440</v>
      </c>
      <c r="C828" s="90" t="s">
        <v>1444</v>
      </c>
      <c r="D828" s="67"/>
      <c r="E828" s="67"/>
      <c r="F828" s="68"/>
      <c r="G828" s="67">
        <v>1</v>
      </c>
      <c r="H828" s="67"/>
      <c r="I828" s="68">
        <v>0</v>
      </c>
    </row>
    <row r="829" spans="1:9" x14ac:dyDescent="0.35">
      <c r="A829" s="90" t="s">
        <v>1329</v>
      </c>
      <c r="B829" s="90" t="s">
        <v>1445</v>
      </c>
      <c r="C829" s="90" t="s">
        <v>1446</v>
      </c>
      <c r="D829" s="67">
        <v>69</v>
      </c>
      <c r="E829" s="67">
        <v>1</v>
      </c>
      <c r="F829" s="68">
        <v>1.4285714285714285E-2</v>
      </c>
      <c r="G829" s="67">
        <v>65</v>
      </c>
      <c r="H829" s="67">
        <v>1</v>
      </c>
      <c r="I829" s="68">
        <v>1.5151515151515152E-2</v>
      </c>
    </row>
    <row r="830" spans="1:9" x14ac:dyDescent="0.35">
      <c r="A830" s="90" t="s">
        <v>1329</v>
      </c>
      <c r="B830" s="90" t="s">
        <v>1445</v>
      </c>
      <c r="C830" s="90" t="s">
        <v>1447</v>
      </c>
      <c r="D830" s="67">
        <v>13</v>
      </c>
      <c r="E830" s="67"/>
      <c r="F830" s="68">
        <v>0</v>
      </c>
      <c r="G830" s="67">
        <v>7</v>
      </c>
      <c r="H830" s="67"/>
      <c r="I830" s="68">
        <v>0</v>
      </c>
    </row>
    <row r="831" spans="1:9" x14ac:dyDescent="0.35">
      <c r="A831" s="90" t="s">
        <v>1329</v>
      </c>
      <c r="B831" s="90" t="s">
        <v>1445</v>
      </c>
      <c r="C831" s="90" t="s">
        <v>1448</v>
      </c>
      <c r="D831" s="67">
        <v>38</v>
      </c>
      <c r="E831" s="67"/>
      <c r="F831" s="68">
        <v>0</v>
      </c>
      <c r="G831" s="67">
        <v>52</v>
      </c>
      <c r="H831" s="67">
        <v>1</v>
      </c>
      <c r="I831" s="68">
        <v>1.8867924528301886E-2</v>
      </c>
    </row>
    <row r="832" spans="1:9" x14ac:dyDescent="0.35">
      <c r="A832" s="90" t="s">
        <v>1329</v>
      </c>
      <c r="B832" s="90" t="s">
        <v>1445</v>
      </c>
      <c r="C832" s="90" t="s">
        <v>1449</v>
      </c>
      <c r="D832" s="67">
        <v>7</v>
      </c>
      <c r="E832" s="67"/>
      <c r="F832" s="68">
        <v>0</v>
      </c>
      <c r="G832" s="67">
        <v>11</v>
      </c>
      <c r="H832" s="67"/>
      <c r="I832" s="68">
        <v>0</v>
      </c>
    </row>
    <row r="833" spans="1:9" x14ac:dyDescent="0.35">
      <c r="A833" s="90" t="s">
        <v>1329</v>
      </c>
      <c r="B833" s="90" t="s">
        <v>1445</v>
      </c>
      <c r="C833" s="90" t="s">
        <v>1450</v>
      </c>
      <c r="D833" s="67">
        <v>3</v>
      </c>
      <c r="E833" s="67"/>
      <c r="F833" s="68">
        <v>0</v>
      </c>
      <c r="G833" s="67">
        <v>7</v>
      </c>
      <c r="H833" s="67"/>
      <c r="I833" s="68">
        <v>0</v>
      </c>
    </row>
    <row r="834" spans="1:9" x14ac:dyDescent="0.35">
      <c r="A834" s="90" t="s">
        <v>1329</v>
      </c>
      <c r="B834" s="90" t="s">
        <v>1445</v>
      </c>
      <c r="C834" s="90" t="s">
        <v>1451</v>
      </c>
      <c r="D834" s="67">
        <v>2</v>
      </c>
      <c r="E834" s="67"/>
      <c r="F834" s="68">
        <v>0</v>
      </c>
      <c r="G834" s="67">
        <v>1</v>
      </c>
      <c r="H834" s="67"/>
      <c r="I834" s="68">
        <v>0</v>
      </c>
    </row>
    <row r="835" spans="1:9" x14ac:dyDescent="0.35">
      <c r="A835" s="90" t="s">
        <v>1329</v>
      </c>
      <c r="B835" s="90" t="s">
        <v>1452</v>
      </c>
      <c r="C835" s="90" t="s">
        <v>1453</v>
      </c>
      <c r="D835" s="67">
        <v>29</v>
      </c>
      <c r="E835" s="67"/>
      <c r="F835" s="68">
        <v>0</v>
      </c>
      <c r="G835" s="67">
        <v>36</v>
      </c>
      <c r="H835" s="67"/>
      <c r="I835" s="68">
        <v>0</v>
      </c>
    </row>
    <row r="836" spans="1:9" x14ac:dyDescent="0.35">
      <c r="A836" s="90" t="s">
        <v>1329</v>
      </c>
      <c r="B836" s="90" t="s">
        <v>1452</v>
      </c>
      <c r="C836" s="90" t="s">
        <v>1454</v>
      </c>
      <c r="D836" s="67">
        <v>3</v>
      </c>
      <c r="E836" s="67"/>
      <c r="F836" s="68">
        <v>0</v>
      </c>
      <c r="G836" s="67">
        <v>6</v>
      </c>
      <c r="H836" s="67"/>
      <c r="I836" s="68">
        <v>0</v>
      </c>
    </row>
    <row r="837" spans="1:9" x14ac:dyDescent="0.35">
      <c r="A837" s="90" t="s">
        <v>1329</v>
      </c>
      <c r="B837" s="90" t="s">
        <v>1452</v>
      </c>
      <c r="C837" s="90" t="s">
        <v>1455</v>
      </c>
      <c r="D837" s="67"/>
      <c r="E837" s="67"/>
      <c r="F837" s="68"/>
      <c r="G837" s="67">
        <v>1</v>
      </c>
      <c r="H837" s="67"/>
      <c r="I837" s="68">
        <v>0</v>
      </c>
    </row>
    <row r="838" spans="1:9" x14ac:dyDescent="0.35">
      <c r="A838" s="90" t="s">
        <v>1329</v>
      </c>
      <c r="B838" s="90" t="s">
        <v>1456</v>
      </c>
      <c r="C838" s="90" t="s">
        <v>1457</v>
      </c>
      <c r="D838" s="67">
        <v>3</v>
      </c>
      <c r="E838" s="67"/>
      <c r="F838" s="68">
        <v>0</v>
      </c>
      <c r="G838" s="67"/>
      <c r="H838" s="67"/>
      <c r="I838" s="68"/>
    </row>
    <row r="839" spans="1:9" x14ac:dyDescent="0.35">
      <c r="A839" s="90" t="s">
        <v>1329</v>
      </c>
      <c r="B839" s="90" t="s">
        <v>1456</v>
      </c>
      <c r="C839" s="90" t="s">
        <v>1458</v>
      </c>
      <c r="D839" s="67">
        <v>1</v>
      </c>
      <c r="E839" s="67"/>
      <c r="F839" s="68">
        <v>0</v>
      </c>
      <c r="G839" s="67"/>
      <c r="H839" s="67"/>
      <c r="I839" s="68"/>
    </row>
    <row r="840" spans="1:9" x14ac:dyDescent="0.35">
      <c r="A840" s="90" t="s">
        <v>1329</v>
      </c>
      <c r="B840" s="90" t="s">
        <v>1456</v>
      </c>
      <c r="C840" s="90" t="s">
        <v>1459</v>
      </c>
      <c r="D840" s="67">
        <v>1</v>
      </c>
      <c r="E840" s="67"/>
      <c r="F840" s="68">
        <v>0</v>
      </c>
      <c r="G840" s="67">
        <v>3</v>
      </c>
      <c r="H840" s="67"/>
      <c r="I840" s="68">
        <v>0</v>
      </c>
    </row>
    <row r="841" spans="1:9" x14ac:dyDescent="0.35">
      <c r="A841" s="90" t="s">
        <v>1329</v>
      </c>
      <c r="B841" s="90" t="s">
        <v>1456</v>
      </c>
      <c r="C841" s="90" t="s">
        <v>1460</v>
      </c>
      <c r="D841" s="67">
        <v>15</v>
      </c>
      <c r="E841" s="67"/>
      <c r="F841" s="68">
        <v>0</v>
      </c>
      <c r="G841" s="67">
        <v>17</v>
      </c>
      <c r="H841" s="67">
        <v>1</v>
      </c>
      <c r="I841" s="68">
        <v>5.5555555555555552E-2</v>
      </c>
    </row>
    <row r="842" spans="1:9" x14ac:dyDescent="0.35">
      <c r="A842" s="90" t="s">
        <v>1329</v>
      </c>
      <c r="B842" s="90" t="s">
        <v>1456</v>
      </c>
      <c r="C842" s="90" t="s">
        <v>1461</v>
      </c>
      <c r="D842" s="67">
        <v>3</v>
      </c>
      <c r="E842" s="67"/>
      <c r="F842" s="68">
        <v>0</v>
      </c>
      <c r="G842" s="67">
        <v>4</v>
      </c>
      <c r="H842" s="67"/>
      <c r="I842" s="68">
        <v>0</v>
      </c>
    </row>
    <row r="843" spans="1:9" x14ac:dyDescent="0.35">
      <c r="A843" s="90" t="s">
        <v>1329</v>
      </c>
      <c r="B843" s="90" t="s">
        <v>1462</v>
      </c>
      <c r="C843" s="90" t="s">
        <v>1463</v>
      </c>
      <c r="D843" s="67">
        <v>7</v>
      </c>
      <c r="E843" s="67"/>
      <c r="F843" s="68">
        <v>0</v>
      </c>
      <c r="G843" s="67">
        <v>6</v>
      </c>
      <c r="H843" s="67"/>
      <c r="I843" s="68">
        <v>0</v>
      </c>
    </row>
    <row r="844" spans="1:9" x14ac:dyDescent="0.35">
      <c r="A844" s="90" t="s">
        <v>1329</v>
      </c>
      <c r="B844" s="90" t="s">
        <v>1462</v>
      </c>
      <c r="C844" s="90" t="s">
        <v>1464</v>
      </c>
      <c r="D844" s="67">
        <v>1</v>
      </c>
      <c r="E844" s="67"/>
      <c r="F844" s="68">
        <v>0</v>
      </c>
      <c r="G844" s="67">
        <v>3</v>
      </c>
      <c r="H844" s="67"/>
      <c r="I844" s="68">
        <v>0</v>
      </c>
    </row>
    <row r="845" spans="1:9" x14ac:dyDescent="0.35">
      <c r="A845" s="90" t="s">
        <v>1465</v>
      </c>
      <c r="B845" s="90" t="s">
        <v>1466</v>
      </c>
      <c r="C845" s="90" t="s">
        <v>1467</v>
      </c>
      <c r="D845" s="67">
        <v>2</v>
      </c>
      <c r="E845" s="67"/>
      <c r="F845" s="68">
        <v>0</v>
      </c>
      <c r="G845" s="67">
        <v>1</v>
      </c>
      <c r="H845" s="67"/>
      <c r="I845" s="68">
        <v>0</v>
      </c>
    </row>
    <row r="846" spans="1:9" x14ac:dyDescent="0.35">
      <c r="A846" s="90" t="s">
        <v>1465</v>
      </c>
      <c r="B846" s="90" t="s">
        <v>1466</v>
      </c>
      <c r="C846" s="90" t="s">
        <v>1468</v>
      </c>
      <c r="D846" s="67">
        <v>19</v>
      </c>
      <c r="E846" s="67"/>
      <c r="F846" s="68">
        <v>0</v>
      </c>
      <c r="G846" s="67"/>
      <c r="H846" s="67"/>
      <c r="I846" s="68"/>
    </row>
    <row r="847" spans="1:9" x14ac:dyDescent="0.35">
      <c r="A847" s="90" t="s">
        <v>1465</v>
      </c>
      <c r="B847" s="90" t="s">
        <v>1466</v>
      </c>
      <c r="C847" s="90" t="s">
        <v>1469</v>
      </c>
      <c r="D847" s="67">
        <v>4</v>
      </c>
      <c r="E847" s="67"/>
      <c r="F847" s="68">
        <v>0</v>
      </c>
      <c r="G847" s="67">
        <v>2</v>
      </c>
      <c r="H847" s="67"/>
      <c r="I847" s="68">
        <v>0</v>
      </c>
    </row>
    <row r="848" spans="1:9" x14ac:dyDescent="0.35">
      <c r="A848" s="90" t="s">
        <v>1465</v>
      </c>
      <c r="B848" s="90" t="s">
        <v>1466</v>
      </c>
      <c r="C848" s="90" t="s">
        <v>1470</v>
      </c>
      <c r="D848" s="67">
        <v>22</v>
      </c>
      <c r="E848" s="67"/>
      <c r="F848" s="68">
        <v>0</v>
      </c>
      <c r="G848" s="67">
        <v>5</v>
      </c>
      <c r="H848" s="67"/>
      <c r="I848" s="68">
        <v>0</v>
      </c>
    </row>
    <row r="849" spans="1:9" x14ac:dyDescent="0.35">
      <c r="A849" s="90" t="s">
        <v>1465</v>
      </c>
      <c r="B849" s="90" t="s">
        <v>1466</v>
      </c>
      <c r="C849" s="90" t="s">
        <v>1471</v>
      </c>
      <c r="D849" s="67">
        <v>14</v>
      </c>
      <c r="E849" s="67"/>
      <c r="F849" s="68">
        <v>0</v>
      </c>
      <c r="G849" s="67">
        <v>7</v>
      </c>
      <c r="H849" s="67"/>
      <c r="I849" s="68">
        <v>0</v>
      </c>
    </row>
    <row r="850" spans="1:9" x14ac:dyDescent="0.35">
      <c r="A850" s="90" t="s">
        <v>1465</v>
      </c>
      <c r="B850" s="90" t="s">
        <v>1466</v>
      </c>
      <c r="C850" s="90" t="s">
        <v>1472</v>
      </c>
      <c r="D850" s="67">
        <v>30</v>
      </c>
      <c r="E850" s="67">
        <v>1</v>
      </c>
      <c r="F850" s="68">
        <v>3.2258064516129031E-2</v>
      </c>
      <c r="G850" s="67">
        <v>5</v>
      </c>
      <c r="H850" s="67"/>
      <c r="I850" s="68">
        <v>0</v>
      </c>
    </row>
    <row r="851" spans="1:9" x14ac:dyDescent="0.35">
      <c r="A851" s="90" t="s">
        <v>1465</v>
      </c>
      <c r="B851" s="90" t="s">
        <v>1466</v>
      </c>
      <c r="C851" s="90" t="s">
        <v>1473</v>
      </c>
      <c r="D851" s="67">
        <v>33</v>
      </c>
      <c r="E851" s="67"/>
      <c r="F851" s="68">
        <v>0</v>
      </c>
      <c r="G851" s="67">
        <v>3</v>
      </c>
      <c r="H851" s="67"/>
      <c r="I851" s="68">
        <v>0</v>
      </c>
    </row>
    <row r="852" spans="1:9" x14ac:dyDescent="0.35">
      <c r="A852" s="90" t="s">
        <v>1465</v>
      </c>
      <c r="B852" s="90" t="s">
        <v>1466</v>
      </c>
      <c r="C852" s="90" t="s">
        <v>1474</v>
      </c>
      <c r="D852" s="67">
        <v>13</v>
      </c>
      <c r="E852" s="67"/>
      <c r="F852" s="68">
        <v>0</v>
      </c>
      <c r="G852" s="67">
        <v>2</v>
      </c>
      <c r="H852" s="67"/>
      <c r="I852" s="68">
        <v>0</v>
      </c>
    </row>
    <row r="853" spans="1:9" x14ac:dyDescent="0.35">
      <c r="A853" s="90" t="s">
        <v>1465</v>
      </c>
      <c r="B853" s="90" t="s">
        <v>1466</v>
      </c>
      <c r="C853" s="90" t="s">
        <v>1475</v>
      </c>
      <c r="D853" s="67">
        <v>68</v>
      </c>
      <c r="E853" s="67"/>
      <c r="F853" s="68">
        <v>0</v>
      </c>
      <c r="G853" s="67">
        <v>52</v>
      </c>
      <c r="H853" s="67"/>
      <c r="I853" s="68">
        <v>0</v>
      </c>
    </row>
    <row r="854" spans="1:9" x14ac:dyDescent="0.35">
      <c r="A854" s="90" t="s">
        <v>1465</v>
      </c>
      <c r="B854" s="90" t="s">
        <v>1466</v>
      </c>
      <c r="C854" s="90" t="s">
        <v>1476</v>
      </c>
      <c r="D854" s="67">
        <v>19</v>
      </c>
      <c r="E854" s="67"/>
      <c r="F854" s="68">
        <v>0</v>
      </c>
      <c r="G854" s="67">
        <v>27</v>
      </c>
      <c r="H854" s="67">
        <v>2</v>
      </c>
      <c r="I854" s="68">
        <v>6.8965517241379309E-2</v>
      </c>
    </row>
    <row r="855" spans="1:9" x14ac:dyDescent="0.35">
      <c r="A855" s="90" t="s">
        <v>1465</v>
      </c>
      <c r="B855" s="90" t="s">
        <v>1466</v>
      </c>
      <c r="C855" s="90" t="s">
        <v>1477</v>
      </c>
      <c r="D855" s="67">
        <v>10</v>
      </c>
      <c r="E855" s="67"/>
      <c r="F855" s="68">
        <v>0</v>
      </c>
      <c r="G855" s="67">
        <v>1</v>
      </c>
      <c r="H855" s="67"/>
      <c r="I855" s="68">
        <v>0</v>
      </c>
    </row>
    <row r="856" spans="1:9" x14ac:dyDescent="0.35">
      <c r="A856" s="90" t="s">
        <v>1465</v>
      </c>
      <c r="B856" s="90" t="s">
        <v>1466</v>
      </c>
      <c r="C856" s="90" t="s">
        <v>1478</v>
      </c>
      <c r="D856" s="67">
        <v>8</v>
      </c>
      <c r="E856" s="67"/>
      <c r="F856" s="68">
        <v>0</v>
      </c>
      <c r="G856" s="67">
        <v>8</v>
      </c>
      <c r="H856" s="67"/>
      <c r="I856" s="68">
        <v>0</v>
      </c>
    </row>
    <row r="857" spans="1:9" x14ac:dyDescent="0.35">
      <c r="A857" s="90" t="s">
        <v>1465</v>
      </c>
      <c r="B857" s="90" t="s">
        <v>1466</v>
      </c>
      <c r="C857" s="90" t="s">
        <v>1479</v>
      </c>
      <c r="D857" s="67"/>
      <c r="E857" s="67"/>
      <c r="F857" s="68"/>
      <c r="G857" s="67">
        <v>1</v>
      </c>
      <c r="H857" s="67"/>
      <c r="I857" s="68">
        <v>0</v>
      </c>
    </row>
    <row r="858" spans="1:9" x14ac:dyDescent="0.35">
      <c r="A858" s="90" t="s">
        <v>1465</v>
      </c>
      <c r="B858" s="90" t="s">
        <v>1466</v>
      </c>
      <c r="C858" s="90" t="s">
        <v>1480</v>
      </c>
      <c r="D858" s="67"/>
      <c r="E858" s="67"/>
      <c r="F858" s="68"/>
      <c r="G858" s="67">
        <v>1</v>
      </c>
      <c r="H858" s="67"/>
      <c r="I858" s="68">
        <v>0</v>
      </c>
    </row>
    <row r="859" spans="1:9" x14ac:dyDescent="0.35">
      <c r="A859" s="90" t="s">
        <v>1465</v>
      </c>
      <c r="B859" s="90" t="s">
        <v>1466</v>
      </c>
      <c r="C859" s="90" t="s">
        <v>1481</v>
      </c>
      <c r="D859" s="67"/>
      <c r="E859" s="67"/>
      <c r="F859" s="68"/>
      <c r="G859" s="67">
        <v>1</v>
      </c>
      <c r="H859" s="67"/>
      <c r="I859" s="68">
        <v>0</v>
      </c>
    </row>
    <row r="860" spans="1:9" x14ac:dyDescent="0.35">
      <c r="A860" s="90" t="s">
        <v>1465</v>
      </c>
      <c r="B860" s="90" t="s">
        <v>1466</v>
      </c>
      <c r="C860" s="90" t="s">
        <v>1482</v>
      </c>
      <c r="D860" s="67">
        <v>1</v>
      </c>
      <c r="E860" s="67"/>
      <c r="F860" s="68">
        <v>0</v>
      </c>
      <c r="G860" s="67"/>
      <c r="H860" s="67"/>
      <c r="I860" s="68"/>
    </row>
    <row r="861" spans="1:9" x14ac:dyDescent="0.35">
      <c r="A861" s="90" t="s">
        <v>1465</v>
      </c>
      <c r="B861" s="90" t="s">
        <v>1466</v>
      </c>
      <c r="C861" s="90" t="s">
        <v>1483</v>
      </c>
      <c r="D861" s="67">
        <v>1</v>
      </c>
      <c r="E861" s="67"/>
      <c r="F861" s="68">
        <v>0</v>
      </c>
      <c r="G861" s="67"/>
      <c r="H861" s="67"/>
      <c r="I861" s="68"/>
    </row>
    <row r="862" spans="1:9" x14ac:dyDescent="0.35">
      <c r="A862" s="90" t="s">
        <v>1465</v>
      </c>
      <c r="B862" s="90" t="s">
        <v>1466</v>
      </c>
      <c r="C862" s="90" t="s">
        <v>1484</v>
      </c>
      <c r="D862" s="67">
        <v>1</v>
      </c>
      <c r="E862" s="67"/>
      <c r="F862" s="68">
        <v>0</v>
      </c>
      <c r="G862" s="67"/>
      <c r="H862" s="67"/>
      <c r="I862" s="68"/>
    </row>
    <row r="863" spans="1:9" x14ac:dyDescent="0.35">
      <c r="A863" s="90" t="s">
        <v>1465</v>
      </c>
      <c r="B863" s="90" t="s">
        <v>1466</v>
      </c>
      <c r="C863" s="90" t="s">
        <v>1485</v>
      </c>
      <c r="D863" s="67">
        <v>6</v>
      </c>
      <c r="E863" s="67"/>
      <c r="F863" s="68">
        <v>0</v>
      </c>
      <c r="G863" s="67">
        <v>1</v>
      </c>
      <c r="H863" s="67"/>
      <c r="I863" s="68">
        <v>0</v>
      </c>
    </row>
    <row r="864" spans="1:9" x14ac:dyDescent="0.35">
      <c r="A864" s="90" t="s">
        <v>1465</v>
      </c>
      <c r="B864" s="90" t="s">
        <v>1466</v>
      </c>
      <c r="C864" s="90" t="s">
        <v>1486</v>
      </c>
      <c r="D864" s="67">
        <v>1</v>
      </c>
      <c r="E864" s="67"/>
      <c r="F864" s="68">
        <v>0</v>
      </c>
      <c r="G864" s="67">
        <v>3</v>
      </c>
      <c r="H864" s="67"/>
      <c r="I864" s="68">
        <v>0</v>
      </c>
    </row>
    <row r="865" spans="1:9" x14ac:dyDescent="0.35">
      <c r="A865" s="90" t="s">
        <v>1465</v>
      </c>
      <c r="B865" s="90" t="s">
        <v>1466</v>
      </c>
      <c r="C865" s="90" t="s">
        <v>1487</v>
      </c>
      <c r="D865" s="67">
        <v>3</v>
      </c>
      <c r="E865" s="67"/>
      <c r="F865" s="68">
        <v>0</v>
      </c>
      <c r="G865" s="67">
        <v>1</v>
      </c>
      <c r="H865" s="67"/>
      <c r="I865" s="68">
        <v>0</v>
      </c>
    </row>
    <row r="866" spans="1:9" x14ac:dyDescent="0.35">
      <c r="A866" s="90" t="s">
        <v>1465</v>
      </c>
      <c r="B866" s="90" t="s">
        <v>1488</v>
      </c>
      <c r="C866" s="90" t="s">
        <v>1489</v>
      </c>
      <c r="D866" s="67">
        <v>32</v>
      </c>
      <c r="E866" s="67">
        <v>1</v>
      </c>
      <c r="F866" s="68">
        <v>3.0303030303030304E-2</v>
      </c>
      <c r="G866" s="67">
        <v>3</v>
      </c>
      <c r="H866" s="67"/>
      <c r="I866" s="68">
        <v>0</v>
      </c>
    </row>
    <row r="867" spans="1:9" x14ac:dyDescent="0.35">
      <c r="A867" s="90" t="s">
        <v>1465</v>
      </c>
      <c r="B867" s="90" t="s">
        <v>1488</v>
      </c>
      <c r="C867" s="90" t="s">
        <v>1490</v>
      </c>
      <c r="D867" s="67">
        <v>53</v>
      </c>
      <c r="E867" s="67">
        <v>1</v>
      </c>
      <c r="F867" s="68">
        <v>1.8518518518518517E-2</v>
      </c>
      <c r="G867" s="67">
        <v>3</v>
      </c>
      <c r="H867" s="67"/>
      <c r="I867" s="68">
        <v>0</v>
      </c>
    </row>
    <row r="868" spans="1:9" x14ac:dyDescent="0.35">
      <c r="A868" s="90" t="s">
        <v>1465</v>
      </c>
      <c r="B868" s="90" t="s">
        <v>1488</v>
      </c>
      <c r="C868" s="90" t="s">
        <v>1491</v>
      </c>
      <c r="D868" s="67">
        <v>79</v>
      </c>
      <c r="E868" s="67"/>
      <c r="F868" s="68">
        <v>0</v>
      </c>
      <c r="G868" s="67">
        <v>3</v>
      </c>
      <c r="H868" s="67"/>
      <c r="I868" s="68">
        <v>0</v>
      </c>
    </row>
    <row r="869" spans="1:9" x14ac:dyDescent="0.35">
      <c r="A869" s="90" t="s">
        <v>1465</v>
      </c>
      <c r="B869" s="90" t="s">
        <v>1492</v>
      </c>
      <c r="C869" s="90" t="s">
        <v>1493</v>
      </c>
      <c r="D869" s="67">
        <v>14</v>
      </c>
      <c r="E869" s="67"/>
      <c r="F869" s="68">
        <v>0</v>
      </c>
      <c r="G869" s="67">
        <v>1</v>
      </c>
      <c r="H869" s="67"/>
      <c r="I869" s="68">
        <v>0</v>
      </c>
    </row>
    <row r="870" spans="1:9" x14ac:dyDescent="0.35">
      <c r="A870" s="90" t="s">
        <v>1465</v>
      </c>
      <c r="B870" s="90" t="s">
        <v>1492</v>
      </c>
      <c r="C870" s="90" t="s">
        <v>1494</v>
      </c>
      <c r="D870" s="67">
        <v>8</v>
      </c>
      <c r="E870" s="67"/>
      <c r="F870" s="68">
        <v>0</v>
      </c>
      <c r="G870" s="67">
        <v>2</v>
      </c>
      <c r="H870" s="67"/>
      <c r="I870" s="68">
        <v>0</v>
      </c>
    </row>
    <row r="871" spans="1:9" x14ac:dyDescent="0.35">
      <c r="A871" s="90" t="s">
        <v>1465</v>
      </c>
      <c r="B871" s="90" t="s">
        <v>1492</v>
      </c>
      <c r="C871" s="90" t="s">
        <v>1495</v>
      </c>
      <c r="D871" s="67">
        <v>4</v>
      </c>
      <c r="E871" s="67"/>
      <c r="F871" s="68">
        <v>0</v>
      </c>
      <c r="G871" s="67">
        <v>8</v>
      </c>
      <c r="H871" s="67"/>
      <c r="I871" s="68">
        <v>0</v>
      </c>
    </row>
    <row r="872" spans="1:9" x14ac:dyDescent="0.35">
      <c r="A872" s="90" t="s">
        <v>1465</v>
      </c>
      <c r="B872" s="90" t="s">
        <v>1492</v>
      </c>
      <c r="C872" s="90" t="s">
        <v>1496</v>
      </c>
      <c r="D872" s="67">
        <v>11</v>
      </c>
      <c r="E872" s="67"/>
      <c r="F872" s="68">
        <v>0</v>
      </c>
      <c r="G872" s="67">
        <v>7</v>
      </c>
      <c r="H872" s="67"/>
      <c r="I872" s="68">
        <v>0</v>
      </c>
    </row>
    <row r="873" spans="1:9" x14ac:dyDescent="0.35">
      <c r="A873" s="90" t="s">
        <v>1465</v>
      </c>
      <c r="B873" s="90" t="s">
        <v>1497</v>
      </c>
      <c r="C873" s="90" t="s">
        <v>1498</v>
      </c>
      <c r="D873" s="67">
        <v>10</v>
      </c>
      <c r="E873" s="67"/>
      <c r="F873" s="68">
        <v>0</v>
      </c>
      <c r="G873" s="67">
        <v>6</v>
      </c>
      <c r="H873" s="67"/>
      <c r="I873" s="68">
        <v>0</v>
      </c>
    </row>
    <row r="874" spans="1:9" x14ac:dyDescent="0.35">
      <c r="A874" s="90" t="s">
        <v>1465</v>
      </c>
      <c r="B874" s="90" t="s">
        <v>1497</v>
      </c>
      <c r="C874" s="90" t="s">
        <v>1499</v>
      </c>
      <c r="D874" s="67"/>
      <c r="E874" s="67"/>
      <c r="F874" s="68"/>
      <c r="G874" s="67">
        <v>1</v>
      </c>
      <c r="H874" s="67"/>
      <c r="I874" s="68">
        <v>0</v>
      </c>
    </row>
    <row r="875" spans="1:9" x14ac:dyDescent="0.35">
      <c r="A875" s="90" t="s">
        <v>1465</v>
      </c>
      <c r="B875" s="90" t="s">
        <v>1497</v>
      </c>
      <c r="C875" s="90" t="s">
        <v>1500</v>
      </c>
      <c r="D875" s="67">
        <v>13</v>
      </c>
      <c r="E875" s="67"/>
      <c r="F875" s="68">
        <v>0</v>
      </c>
      <c r="G875" s="67">
        <v>5</v>
      </c>
      <c r="H875" s="67"/>
      <c r="I875" s="68">
        <v>0</v>
      </c>
    </row>
    <row r="876" spans="1:9" x14ac:dyDescent="0.35">
      <c r="A876" s="90" t="s">
        <v>1465</v>
      </c>
      <c r="B876" s="90" t="s">
        <v>1497</v>
      </c>
      <c r="C876" s="90" t="s">
        <v>1501</v>
      </c>
      <c r="D876" s="67">
        <v>8</v>
      </c>
      <c r="E876" s="67"/>
      <c r="F876" s="68">
        <v>0</v>
      </c>
      <c r="G876" s="67"/>
      <c r="H876" s="67"/>
      <c r="I876" s="68"/>
    </row>
    <row r="877" spans="1:9" x14ac:dyDescent="0.35">
      <c r="A877" s="90" t="s">
        <v>1465</v>
      </c>
      <c r="B877" s="90" t="s">
        <v>1497</v>
      </c>
      <c r="C877" s="90" t="s">
        <v>1502</v>
      </c>
      <c r="D877" s="67">
        <v>8</v>
      </c>
      <c r="E877" s="67"/>
      <c r="F877" s="68">
        <v>0</v>
      </c>
      <c r="G877" s="67">
        <v>2</v>
      </c>
      <c r="H877" s="67"/>
      <c r="I877" s="68">
        <v>0</v>
      </c>
    </row>
    <row r="878" spans="1:9" x14ac:dyDescent="0.35">
      <c r="A878" s="90" t="s">
        <v>1465</v>
      </c>
      <c r="B878" s="90" t="s">
        <v>1497</v>
      </c>
      <c r="C878" s="90" t="s">
        <v>1503</v>
      </c>
      <c r="D878" s="67">
        <v>3</v>
      </c>
      <c r="E878" s="67"/>
      <c r="F878" s="68">
        <v>0</v>
      </c>
      <c r="G878" s="67">
        <v>3</v>
      </c>
      <c r="H878" s="67"/>
      <c r="I878" s="68">
        <v>0</v>
      </c>
    </row>
    <row r="879" spans="1:9" x14ac:dyDescent="0.35">
      <c r="A879" s="90" t="s">
        <v>1465</v>
      </c>
      <c r="B879" s="90" t="s">
        <v>1497</v>
      </c>
      <c r="C879" s="90" t="s">
        <v>1504</v>
      </c>
      <c r="D879" s="67">
        <v>106</v>
      </c>
      <c r="E879" s="67">
        <v>1</v>
      </c>
      <c r="F879" s="68">
        <v>9.3457943925233638E-3</v>
      </c>
      <c r="G879" s="67">
        <v>98</v>
      </c>
      <c r="H879" s="67"/>
      <c r="I879" s="68">
        <v>0</v>
      </c>
    </row>
    <row r="880" spans="1:9" x14ac:dyDescent="0.35">
      <c r="A880" s="90" t="s">
        <v>1465</v>
      </c>
      <c r="B880" s="90" t="s">
        <v>1497</v>
      </c>
      <c r="C880" s="90" t="s">
        <v>1505</v>
      </c>
      <c r="D880" s="67">
        <v>6</v>
      </c>
      <c r="E880" s="67"/>
      <c r="F880" s="68">
        <v>0</v>
      </c>
      <c r="G880" s="67">
        <v>4</v>
      </c>
      <c r="H880" s="67"/>
      <c r="I880" s="68">
        <v>0</v>
      </c>
    </row>
    <row r="881" spans="1:9" x14ac:dyDescent="0.35">
      <c r="A881" s="90" t="s">
        <v>1465</v>
      </c>
      <c r="B881" s="90" t="s">
        <v>1497</v>
      </c>
      <c r="C881" s="90" t="s">
        <v>1506</v>
      </c>
      <c r="D881" s="67">
        <v>6</v>
      </c>
      <c r="E881" s="67"/>
      <c r="F881" s="68">
        <v>0</v>
      </c>
      <c r="G881" s="67">
        <v>1</v>
      </c>
      <c r="H881" s="67"/>
      <c r="I881" s="68">
        <v>0</v>
      </c>
    </row>
    <row r="882" spans="1:9" x14ac:dyDescent="0.35">
      <c r="A882" s="90" t="s">
        <v>1465</v>
      </c>
      <c r="B882" s="90" t="s">
        <v>1497</v>
      </c>
      <c r="C882" s="90" t="s">
        <v>1507</v>
      </c>
      <c r="D882" s="67">
        <v>6</v>
      </c>
      <c r="E882" s="67"/>
      <c r="F882" s="68">
        <v>0</v>
      </c>
      <c r="G882" s="67">
        <v>2</v>
      </c>
      <c r="H882" s="67"/>
      <c r="I882" s="68">
        <v>0</v>
      </c>
    </row>
    <row r="883" spans="1:9" x14ac:dyDescent="0.35">
      <c r="A883" s="90" t="s">
        <v>1465</v>
      </c>
      <c r="B883" s="90" t="s">
        <v>1497</v>
      </c>
      <c r="C883" s="90" t="s">
        <v>1508</v>
      </c>
      <c r="D883" s="67">
        <v>6</v>
      </c>
      <c r="E883" s="67"/>
      <c r="F883" s="68">
        <v>0</v>
      </c>
      <c r="G883" s="67"/>
      <c r="H883" s="67"/>
      <c r="I883" s="68"/>
    </row>
    <row r="884" spans="1:9" x14ac:dyDescent="0.35">
      <c r="A884" s="90" t="s">
        <v>1465</v>
      </c>
      <c r="B884" s="90" t="s">
        <v>1497</v>
      </c>
      <c r="C884" s="90" t="s">
        <v>1509</v>
      </c>
      <c r="D884" s="67">
        <v>5</v>
      </c>
      <c r="E884" s="67"/>
      <c r="F884" s="68">
        <v>0</v>
      </c>
      <c r="G884" s="67">
        <v>2</v>
      </c>
      <c r="H884" s="67"/>
      <c r="I884" s="68">
        <v>0</v>
      </c>
    </row>
    <row r="885" spans="1:9" x14ac:dyDescent="0.35">
      <c r="A885" s="90" t="s">
        <v>1465</v>
      </c>
      <c r="B885" s="90" t="s">
        <v>1497</v>
      </c>
      <c r="C885" s="90" t="s">
        <v>1510</v>
      </c>
      <c r="D885" s="67">
        <v>8</v>
      </c>
      <c r="E885" s="67"/>
      <c r="F885" s="68">
        <v>0</v>
      </c>
      <c r="G885" s="67">
        <v>1</v>
      </c>
      <c r="H885" s="67"/>
      <c r="I885" s="68">
        <v>0</v>
      </c>
    </row>
    <row r="886" spans="1:9" x14ac:dyDescent="0.35">
      <c r="A886" s="90" t="s">
        <v>1465</v>
      </c>
      <c r="B886" s="90" t="s">
        <v>1497</v>
      </c>
      <c r="C886" s="90" t="s">
        <v>1511</v>
      </c>
      <c r="D886" s="67">
        <v>2</v>
      </c>
      <c r="E886" s="67"/>
      <c r="F886" s="68">
        <v>0</v>
      </c>
      <c r="G886" s="67">
        <v>1</v>
      </c>
      <c r="H886" s="67"/>
      <c r="I886" s="68">
        <v>0</v>
      </c>
    </row>
    <row r="887" spans="1:9" x14ac:dyDescent="0.35">
      <c r="A887" s="90" t="s">
        <v>1465</v>
      </c>
      <c r="B887" s="90" t="s">
        <v>1497</v>
      </c>
      <c r="C887" s="90" t="s">
        <v>1512</v>
      </c>
      <c r="D887" s="67">
        <v>2</v>
      </c>
      <c r="E887" s="67"/>
      <c r="F887" s="68">
        <v>0</v>
      </c>
      <c r="G887" s="67"/>
      <c r="H887" s="67"/>
      <c r="I887" s="68"/>
    </row>
    <row r="888" spans="1:9" x14ac:dyDescent="0.35">
      <c r="A888" s="90" t="s">
        <v>1465</v>
      </c>
      <c r="B888" s="90" t="s">
        <v>1497</v>
      </c>
      <c r="C888" s="90" t="s">
        <v>1513</v>
      </c>
      <c r="D888" s="67">
        <v>5</v>
      </c>
      <c r="E888" s="67"/>
      <c r="F888" s="68">
        <v>0</v>
      </c>
      <c r="G888" s="67">
        <v>2</v>
      </c>
      <c r="H888" s="67"/>
      <c r="I888" s="68">
        <v>0</v>
      </c>
    </row>
    <row r="889" spans="1:9" x14ac:dyDescent="0.35">
      <c r="A889" s="90" t="s">
        <v>1465</v>
      </c>
      <c r="B889" s="90" t="s">
        <v>1497</v>
      </c>
      <c r="C889" s="90" t="s">
        <v>1514</v>
      </c>
      <c r="D889" s="67">
        <v>2</v>
      </c>
      <c r="E889" s="67"/>
      <c r="F889" s="68">
        <v>0</v>
      </c>
      <c r="G889" s="67">
        <v>3</v>
      </c>
      <c r="H889" s="67"/>
      <c r="I889" s="68">
        <v>0</v>
      </c>
    </row>
    <row r="890" spans="1:9" x14ac:dyDescent="0.35">
      <c r="A890" s="90" t="s">
        <v>1465</v>
      </c>
      <c r="B890" s="90" t="s">
        <v>1497</v>
      </c>
      <c r="C890" s="90" t="s">
        <v>1515</v>
      </c>
      <c r="D890" s="67">
        <v>7</v>
      </c>
      <c r="E890" s="67"/>
      <c r="F890" s="68">
        <v>0</v>
      </c>
      <c r="G890" s="67">
        <v>5</v>
      </c>
      <c r="H890" s="67"/>
      <c r="I890" s="68">
        <v>0</v>
      </c>
    </row>
    <row r="891" spans="1:9" x14ac:dyDescent="0.35">
      <c r="A891" s="90" t="s">
        <v>1465</v>
      </c>
      <c r="B891" s="90" t="s">
        <v>1497</v>
      </c>
      <c r="C891" s="90" t="s">
        <v>1516</v>
      </c>
      <c r="D891" s="67">
        <v>6</v>
      </c>
      <c r="E891" s="67"/>
      <c r="F891" s="68">
        <v>0</v>
      </c>
      <c r="G891" s="67">
        <v>10</v>
      </c>
      <c r="H891" s="67"/>
      <c r="I891" s="68">
        <v>0</v>
      </c>
    </row>
    <row r="892" spans="1:9" x14ac:dyDescent="0.35">
      <c r="A892" s="90" t="s">
        <v>1465</v>
      </c>
      <c r="B892" s="90" t="s">
        <v>1497</v>
      </c>
      <c r="C892" s="90" t="s">
        <v>1517</v>
      </c>
      <c r="D892" s="67">
        <v>19</v>
      </c>
      <c r="E892" s="67"/>
      <c r="F892" s="68">
        <v>0</v>
      </c>
      <c r="G892" s="67">
        <v>2</v>
      </c>
      <c r="H892" s="67"/>
      <c r="I892" s="68">
        <v>0</v>
      </c>
    </row>
    <row r="893" spans="1:9" x14ac:dyDescent="0.35">
      <c r="A893" s="90" t="s">
        <v>1465</v>
      </c>
      <c r="B893" s="90" t="s">
        <v>1497</v>
      </c>
      <c r="C893" s="90" t="s">
        <v>1518</v>
      </c>
      <c r="D893" s="67">
        <v>37</v>
      </c>
      <c r="E893" s="67"/>
      <c r="F893" s="68">
        <v>0</v>
      </c>
      <c r="G893" s="67">
        <v>19</v>
      </c>
      <c r="H893" s="67"/>
      <c r="I893" s="68">
        <v>0</v>
      </c>
    </row>
    <row r="894" spans="1:9" x14ac:dyDescent="0.35">
      <c r="A894" s="90" t="s">
        <v>1465</v>
      </c>
      <c r="B894" s="90" t="s">
        <v>1497</v>
      </c>
      <c r="C894" s="90" t="s">
        <v>1519</v>
      </c>
      <c r="D894" s="67">
        <v>13</v>
      </c>
      <c r="E894" s="67"/>
      <c r="F894" s="68">
        <v>0</v>
      </c>
      <c r="G894" s="67"/>
      <c r="H894" s="67"/>
      <c r="I894" s="68"/>
    </row>
    <row r="895" spans="1:9" x14ac:dyDescent="0.35">
      <c r="A895" s="90" t="s">
        <v>1465</v>
      </c>
      <c r="B895" s="90" t="s">
        <v>1497</v>
      </c>
      <c r="C895" s="90" t="s">
        <v>1520</v>
      </c>
      <c r="D895" s="67">
        <v>23</v>
      </c>
      <c r="E895" s="67"/>
      <c r="F895" s="68">
        <v>0</v>
      </c>
      <c r="G895" s="67">
        <v>3</v>
      </c>
      <c r="H895" s="67"/>
      <c r="I895" s="68">
        <v>0</v>
      </c>
    </row>
    <row r="896" spans="1:9" x14ac:dyDescent="0.35">
      <c r="A896" s="90" t="s">
        <v>1465</v>
      </c>
      <c r="B896" s="90" t="s">
        <v>1497</v>
      </c>
      <c r="C896" s="90" t="s">
        <v>1521</v>
      </c>
      <c r="D896" s="67">
        <v>7</v>
      </c>
      <c r="E896" s="67"/>
      <c r="F896" s="68">
        <v>0</v>
      </c>
      <c r="G896" s="67">
        <v>6</v>
      </c>
      <c r="H896" s="67"/>
      <c r="I896" s="68">
        <v>0</v>
      </c>
    </row>
    <row r="897" spans="1:9" x14ac:dyDescent="0.35">
      <c r="A897" s="90" t="s">
        <v>1465</v>
      </c>
      <c r="B897" s="90" t="s">
        <v>1497</v>
      </c>
      <c r="C897" s="90" t="s">
        <v>1522</v>
      </c>
      <c r="D897" s="67">
        <v>8</v>
      </c>
      <c r="E897" s="67"/>
      <c r="F897" s="68">
        <v>0</v>
      </c>
      <c r="G897" s="67">
        <v>3</v>
      </c>
      <c r="H897" s="67"/>
      <c r="I897" s="68">
        <v>0</v>
      </c>
    </row>
    <row r="898" spans="1:9" x14ac:dyDescent="0.35">
      <c r="A898" s="90" t="s">
        <v>1465</v>
      </c>
      <c r="B898" s="90" t="s">
        <v>1497</v>
      </c>
      <c r="C898" s="90" t="s">
        <v>1523</v>
      </c>
      <c r="D898" s="67">
        <v>14</v>
      </c>
      <c r="E898" s="67"/>
      <c r="F898" s="68">
        <v>0</v>
      </c>
      <c r="G898" s="67">
        <v>10</v>
      </c>
      <c r="H898" s="67"/>
      <c r="I898" s="68">
        <v>0</v>
      </c>
    </row>
    <row r="899" spans="1:9" x14ac:dyDescent="0.35">
      <c r="A899" s="90" t="s">
        <v>1465</v>
      </c>
      <c r="B899" s="90" t="s">
        <v>1497</v>
      </c>
      <c r="C899" s="90" t="s">
        <v>1524</v>
      </c>
      <c r="D899" s="67">
        <v>2</v>
      </c>
      <c r="E899" s="67"/>
      <c r="F899" s="68">
        <v>0</v>
      </c>
      <c r="G899" s="67">
        <v>1</v>
      </c>
      <c r="H899" s="67"/>
      <c r="I899" s="68">
        <v>0</v>
      </c>
    </row>
    <row r="900" spans="1:9" x14ac:dyDescent="0.35">
      <c r="A900" s="90" t="s">
        <v>1465</v>
      </c>
      <c r="B900" s="90" t="s">
        <v>1497</v>
      </c>
      <c r="C900" s="90" t="s">
        <v>1525</v>
      </c>
      <c r="D900" s="67">
        <v>6</v>
      </c>
      <c r="E900" s="67"/>
      <c r="F900" s="68">
        <v>0</v>
      </c>
      <c r="G900" s="67">
        <v>8</v>
      </c>
      <c r="H900" s="67"/>
      <c r="I900" s="68">
        <v>0</v>
      </c>
    </row>
    <row r="901" spans="1:9" x14ac:dyDescent="0.35">
      <c r="A901" s="90" t="s">
        <v>1465</v>
      </c>
      <c r="B901" s="90" t="s">
        <v>1497</v>
      </c>
      <c r="C901" s="90" t="s">
        <v>1526</v>
      </c>
      <c r="D901" s="67">
        <v>1</v>
      </c>
      <c r="E901" s="67"/>
      <c r="F901" s="68">
        <v>0</v>
      </c>
      <c r="G901" s="67">
        <v>2</v>
      </c>
      <c r="H901" s="67"/>
      <c r="I901" s="68">
        <v>0</v>
      </c>
    </row>
    <row r="902" spans="1:9" x14ac:dyDescent="0.35">
      <c r="A902" s="90" t="s">
        <v>1465</v>
      </c>
      <c r="B902" s="90" t="s">
        <v>1497</v>
      </c>
      <c r="C902" s="90" t="s">
        <v>1527</v>
      </c>
      <c r="D902" s="67">
        <v>10</v>
      </c>
      <c r="E902" s="67"/>
      <c r="F902" s="68">
        <v>0</v>
      </c>
      <c r="G902" s="67">
        <v>7</v>
      </c>
      <c r="H902" s="67"/>
      <c r="I902" s="68">
        <v>0</v>
      </c>
    </row>
    <row r="903" spans="1:9" x14ac:dyDescent="0.35">
      <c r="A903" s="90" t="s">
        <v>1465</v>
      </c>
      <c r="B903" s="90" t="s">
        <v>1497</v>
      </c>
      <c r="C903" s="90" t="s">
        <v>1528</v>
      </c>
      <c r="D903" s="67">
        <v>23</v>
      </c>
      <c r="E903" s="67"/>
      <c r="F903" s="68">
        <v>0</v>
      </c>
      <c r="G903" s="67">
        <v>14</v>
      </c>
      <c r="H903" s="67"/>
      <c r="I903" s="68">
        <v>0</v>
      </c>
    </row>
    <row r="904" spans="1:9" x14ac:dyDescent="0.35">
      <c r="A904" s="90" t="s">
        <v>1465</v>
      </c>
      <c r="B904" s="90" t="s">
        <v>1497</v>
      </c>
      <c r="C904" s="90" t="s">
        <v>1529</v>
      </c>
      <c r="D904" s="67">
        <v>8</v>
      </c>
      <c r="E904" s="67"/>
      <c r="F904" s="68">
        <v>0</v>
      </c>
      <c r="G904" s="67">
        <v>32</v>
      </c>
      <c r="H904" s="67"/>
      <c r="I904" s="68">
        <v>0</v>
      </c>
    </row>
    <row r="905" spans="1:9" x14ac:dyDescent="0.35">
      <c r="A905" s="90" t="s">
        <v>1465</v>
      </c>
      <c r="B905" s="90" t="s">
        <v>1497</v>
      </c>
      <c r="C905" s="90" t="s">
        <v>1530</v>
      </c>
      <c r="D905" s="67">
        <v>4</v>
      </c>
      <c r="E905" s="67"/>
      <c r="F905" s="68">
        <v>0</v>
      </c>
      <c r="G905" s="67"/>
      <c r="H905" s="67"/>
      <c r="I905" s="68"/>
    </row>
    <row r="906" spans="1:9" x14ac:dyDescent="0.35">
      <c r="A906" s="90" t="s">
        <v>1465</v>
      </c>
      <c r="B906" s="90" t="s">
        <v>1497</v>
      </c>
      <c r="C906" s="90" t="s">
        <v>1531</v>
      </c>
      <c r="D906" s="67">
        <v>18</v>
      </c>
      <c r="E906" s="67"/>
      <c r="F906" s="68">
        <v>0</v>
      </c>
      <c r="G906" s="67">
        <v>8</v>
      </c>
      <c r="H906" s="67"/>
      <c r="I906" s="68">
        <v>0</v>
      </c>
    </row>
    <row r="907" spans="1:9" x14ac:dyDescent="0.35">
      <c r="A907" s="90" t="s">
        <v>1465</v>
      </c>
      <c r="B907" s="90" t="s">
        <v>1497</v>
      </c>
      <c r="C907" s="90" t="s">
        <v>1532</v>
      </c>
      <c r="D907" s="67">
        <v>3</v>
      </c>
      <c r="E907" s="67"/>
      <c r="F907" s="68">
        <v>0</v>
      </c>
      <c r="G907" s="67">
        <v>1</v>
      </c>
      <c r="H907" s="67"/>
      <c r="I907" s="68">
        <v>0</v>
      </c>
    </row>
    <row r="908" spans="1:9" x14ac:dyDescent="0.35">
      <c r="A908" s="90" t="s">
        <v>1465</v>
      </c>
      <c r="B908" s="90" t="s">
        <v>1497</v>
      </c>
      <c r="C908" s="90" t="s">
        <v>1533</v>
      </c>
      <c r="D908" s="67">
        <v>14</v>
      </c>
      <c r="E908" s="67"/>
      <c r="F908" s="68">
        <v>0</v>
      </c>
      <c r="G908" s="67">
        <v>3</v>
      </c>
      <c r="H908" s="67"/>
      <c r="I908" s="68">
        <v>0</v>
      </c>
    </row>
    <row r="909" spans="1:9" x14ac:dyDescent="0.35">
      <c r="A909" s="90" t="s">
        <v>1465</v>
      </c>
      <c r="B909" s="90" t="s">
        <v>1497</v>
      </c>
      <c r="C909" s="90" t="s">
        <v>1534</v>
      </c>
      <c r="D909" s="67">
        <v>1</v>
      </c>
      <c r="E909" s="67"/>
      <c r="F909" s="68">
        <v>0</v>
      </c>
      <c r="G909" s="67">
        <v>3</v>
      </c>
      <c r="H909" s="67"/>
      <c r="I909" s="68">
        <v>0</v>
      </c>
    </row>
    <row r="910" spans="1:9" x14ac:dyDescent="0.35">
      <c r="A910" s="90" t="s">
        <v>1465</v>
      </c>
      <c r="B910" s="90" t="s">
        <v>1497</v>
      </c>
      <c r="C910" s="90" t="s">
        <v>1535</v>
      </c>
      <c r="D910" s="67">
        <v>7</v>
      </c>
      <c r="E910" s="67"/>
      <c r="F910" s="68">
        <v>0</v>
      </c>
      <c r="G910" s="67">
        <v>6</v>
      </c>
      <c r="H910" s="67"/>
      <c r="I910" s="68">
        <v>0</v>
      </c>
    </row>
    <row r="911" spans="1:9" x14ac:dyDescent="0.35">
      <c r="A911" s="90" t="s">
        <v>1465</v>
      </c>
      <c r="B911" s="90" t="s">
        <v>1497</v>
      </c>
      <c r="C911" s="90" t="s">
        <v>1536</v>
      </c>
      <c r="D911" s="67">
        <v>6</v>
      </c>
      <c r="E911" s="67"/>
      <c r="F911" s="68">
        <v>0</v>
      </c>
      <c r="G911" s="67">
        <v>3</v>
      </c>
      <c r="H911" s="67"/>
      <c r="I911" s="68">
        <v>0</v>
      </c>
    </row>
    <row r="912" spans="1:9" x14ac:dyDescent="0.35">
      <c r="A912" s="90" t="s">
        <v>1465</v>
      </c>
      <c r="B912" s="90" t="s">
        <v>1497</v>
      </c>
      <c r="C912" s="90" t="s">
        <v>1537</v>
      </c>
      <c r="D912" s="67">
        <v>3</v>
      </c>
      <c r="E912" s="67"/>
      <c r="F912" s="68">
        <v>0</v>
      </c>
      <c r="G912" s="67">
        <v>5</v>
      </c>
      <c r="H912" s="67"/>
      <c r="I912" s="68">
        <v>0</v>
      </c>
    </row>
    <row r="913" spans="1:9" x14ac:dyDescent="0.35">
      <c r="A913" s="90" t="s">
        <v>1465</v>
      </c>
      <c r="B913" s="90" t="s">
        <v>1497</v>
      </c>
      <c r="C913" s="90" t="s">
        <v>1538</v>
      </c>
      <c r="D913" s="67">
        <v>3</v>
      </c>
      <c r="E913" s="67"/>
      <c r="F913" s="68">
        <v>0</v>
      </c>
      <c r="G913" s="67">
        <v>3</v>
      </c>
      <c r="H913" s="67"/>
      <c r="I913" s="68">
        <v>0</v>
      </c>
    </row>
    <row r="914" spans="1:9" x14ac:dyDescent="0.35">
      <c r="A914" s="90" t="s">
        <v>1465</v>
      </c>
      <c r="B914" s="90" t="s">
        <v>1497</v>
      </c>
      <c r="C914" s="90" t="s">
        <v>1539</v>
      </c>
      <c r="D914" s="67">
        <v>2</v>
      </c>
      <c r="E914" s="67"/>
      <c r="F914" s="68">
        <v>0</v>
      </c>
      <c r="G914" s="67"/>
      <c r="H914" s="67"/>
      <c r="I914" s="68"/>
    </row>
    <row r="915" spans="1:9" x14ac:dyDescent="0.35">
      <c r="A915" s="90" t="s">
        <v>1465</v>
      </c>
      <c r="B915" s="90" t="s">
        <v>1497</v>
      </c>
      <c r="C915" s="90" t="s">
        <v>1540</v>
      </c>
      <c r="D915" s="67">
        <v>3</v>
      </c>
      <c r="E915" s="67"/>
      <c r="F915" s="68">
        <v>0</v>
      </c>
      <c r="G915" s="67">
        <v>7</v>
      </c>
      <c r="H915" s="67"/>
      <c r="I915" s="68">
        <v>0</v>
      </c>
    </row>
    <row r="916" spans="1:9" x14ac:dyDescent="0.35">
      <c r="A916" s="90" t="s">
        <v>1465</v>
      </c>
      <c r="B916" s="90" t="s">
        <v>1497</v>
      </c>
      <c r="C916" s="90" t="s">
        <v>1541</v>
      </c>
      <c r="D916" s="67">
        <v>15</v>
      </c>
      <c r="E916" s="67"/>
      <c r="F916" s="68">
        <v>0</v>
      </c>
      <c r="G916" s="67">
        <v>3</v>
      </c>
      <c r="H916" s="67"/>
      <c r="I916" s="68">
        <v>0</v>
      </c>
    </row>
    <row r="917" spans="1:9" x14ac:dyDescent="0.35">
      <c r="A917" s="90" t="s">
        <v>1465</v>
      </c>
      <c r="B917" s="90" t="s">
        <v>1497</v>
      </c>
      <c r="C917" s="90" t="s">
        <v>1542</v>
      </c>
      <c r="D917" s="67">
        <v>1</v>
      </c>
      <c r="E917" s="67"/>
      <c r="F917" s="68">
        <v>0</v>
      </c>
      <c r="G917" s="67"/>
      <c r="H917" s="67"/>
      <c r="I917" s="68"/>
    </row>
    <row r="918" spans="1:9" x14ac:dyDescent="0.35">
      <c r="A918" s="90" t="s">
        <v>1465</v>
      </c>
      <c r="B918" s="90" t="s">
        <v>1497</v>
      </c>
      <c r="C918" s="90" t="s">
        <v>1543</v>
      </c>
      <c r="D918" s="67">
        <v>1</v>
      </c>
      <c r="E918" s="67"/>
      <c r="F918" s="68">
        <v>0</v>
      </c>
      <c r="G918" s="67"/>
      <c r="H918" s="67"/>
      <c r="I918" s="68"/>
    </row>
    <row r="919" spans="1:9" x14ac:dyDescent="0.35">
      <c r="A919" s="90" t="s">
        <v>1465</v>
      </c>
      <c r="B919" s="90" t="s">
        <v>1497</v>
      </c>
      <c r="C919" s="90" t="s">
        <v>1544</v>
      </c>
      <c r="D919" s="67">
        <v>21</v>
      </c>
      <c r="E919" s="67"/>
      <c r="F919" s="68">
        <v>0</v>
      </c>
      <c r="G919" s="67">
        <v>6</v>
      </c>
      <c r="H919" s="67"/>
      <c r="I919" s="68">
        <v>0</v>
      </c>
    </row>
    <row r="920" spans="1:9" x14ac:dyDescent="0.35">
      <c r="A920" s="90" t="s">
        <v>1465</v>
      </c>
      <c r="B920" s="90" t="s">
        <v>1497</v>
      </c>
      <c r="C920" s="90" t="s">
        <v>1545</v>
      </c>
      <c r="D920" s="67">
        <v>1</v>
      </c>
      <c r="E920" s="67"/>
      <c r="F920" s="68">
        <v>0</v>
      </c>
      <c r="G920" s="67">
        <v>1</v>
      </c>
      <c r="H920" s="67"/>
      <c r="I920" s="68">
        <v>0</v>
      </c>
    </row>
    <row r="921" spans="1:9" x14ac:dyDescent="0.35">
      <c r="A921" s="90" t="s">
        <v>1465</v>
      </c>
      <c r="B921" s="90" t="s">
        <v>1497</v>
      </c>
      <c r="C921" s="90" t="s">
        <v>1546</v>
      </c>
      <c r="D921" s="67">
        <v>9</v>
      </c>
      <c r="E921" s="67"/>
      <c r="F921" s="68">
        <v>0</v>
      </c>
      <c r="G921" s="67"/>
      <c r="H921" s="67"/>
      <c r="I921" s="68"/>
    </row>
    <row r="922" spans="1:9" x14ac:dyDescent="0.35">
      <c r="A922" s="90" t="s">
        <v>1465</v>
      </c>
      <c r="B922" s="90" t="s">
        <v>1497</v>
      </c>
      <c r="C922" s="90" t="s">
        <v>1547</v>
      </c>
      <c r="D922" s="67">
        <v>8</v>
      </c>
      <c r="E922" s="67"/>
      <c r="F922" s="68">
        <v>0</v>
      </c>
      <c r="G922" s="67">
        <v>14</v>
      </c>
      <c r="H922" s="67"/>
      <c r="I922" s="68">
        <v>0</v>
      </c>
    </row>
    <row r="923" spans="1:9" x14ac:dyDescent="0.35">
      <c r="A923" s="90" t="s">
        <v>1465</v>
      </c>
      <c r="B923" s="90" t="s">
        <v>1497</v>
      </c>
      <c r="C923" s="90" t="s">
        <v>1548</v>
      </c>
      <c r="D923" s="67">
        <v>11</v>
      </c>
      <c r="E923" s="67"/>
      <c r="F923" s="68">
        <v>0</v>
      </c>
      <c r="G923" s="67">
        <v>2</v>
      </c>
      <c r="H923" s="67"/>
      <c r="I923" s="68">
        <v>0</v>
      </c>
    </row>
    <row r="924" spans="1:9" x14ac:dyDescent="0.35">
      <c r="A924" s="90" t="s">
        <v>1465</v>
      </c>
      <c r="B924" s="90" t="s">
        <v>1497</v>
      </c>
      <c r="C924" s="90" t="s">
        <v>1549</v>
      </c>
      <c r="D924" s="67">
        <v>4</v>
      </c>
      <c r="E924" s="67"/>
      <c r="F924" s="68">
        <v>0</v>
      </c>
      <c r="G924" s="67">
        <v>2</v>
      </c>
      <c r="H924" s="67"/>
      <c r="I924" s="68">
        <v>0</v>
      </c>
    </row>
    <row r="925" spans="1:9" x14ac:dyDescent="0.35">
      <c r="A925" s="90" t="s">
        <v>1465</v>
      </c>
      <c r="B925" s="90" t="s">
        <v>1497</v>
      </c>
      <c r="C925" s="90" t="s">
        <v>1550</v>
      </c>
      <c r="D925" s="67">
        <v>28</v>
      </c>
      <c r="E925" s="67"/>
      <c r="F925" s="68">
        <v>0</v>
      </c>
      <c r="G925" s="67">
        <v>1</v>
      </c>
      <c r="H925" s="67"/>
      <c r="I925" s="68">
        <v>0</v>
      </c>
    </row>
    <row r="926" spans="1:9" x14ac:dyDescent="0.35">
      <c r="A926" s="90" t="s">
        <v>1465</v>
      </c>
      <c r="B926" s="90" t="s">
        <v>1497</v>
      </c>
      <c r="C926" s="90" t="s">
        <v>1551</v>
      </c>
      <c r="D926" s="67">
        <v>5</v>
      </c>
      <c r="E926" s="67"/>
      <c r="F926" s="68">
        <v>0</v>
      </c>
      <c r="G926" s="67">
        <v>6</v>
      </c>
      <c r="H926" s="67"/>
      <c r="I926" s="68">
        <v>0</v>
      </c>
    </row>
    <row r="927" spans="1:9" x14ac:dyDescent="0.35">
      <c r="A927" s="90" t="s">
        <v>1465</v>
      </c>
      <c r="B927" s="90" t="s">
        <v>1497</v>
      </c>
      <c r="C927" s="90" t="s">
        <v>1552</v>
      </c>
      <c r="D927" s="67">
        <v>2</v>
      </c>
      <c r="E927" s="67"/>
      <c r="F927" s="68">
        <v>0</v>
      </c>
      <c r="G927" s="67">
        <v>7</v>
      </c>
      <c r="H927" s="67"/>
      <c r="I927" s="68">
        <v>0</v>
      </c>
    </row>
    <row r="928" spans="1:9" x14ac:dyDescent="0.35">
      <c r="A928" s="90" t="s">
        <v>1465</v>
      </c>
      <c r="B928" s="90" t="s">
        <v>1497</v>
      </c>
      <c r="C928" s="90" t="s">
        <v>1553</v>
      </c>
      <c r="D928" s="67">
        <v>27</v>
      </c>
      <c r="E928" s="67"/>
      <c r="F928" s="68">
        <v>0</v>
      </c>
      <c r="G928" s="67">
        <v>5</v>
      </c>
      <c r="H928" s="67"/>
      <c r="I928" s="68">
        <v>0</v>
      </c>
    </row>
    <row r="929" spans="1:9" x14ac:dyDescent="0.35">
      <c r="A929" s="90" t="s">
        <v>1465</v>
      </c>
      <c r="B929" s="90" t="s">
        <v>1497</v>
      </c>
      <c r="C929" s="90" t="s">
        <v>1554</v>
      </c>
      <c r="D929" s="67"/>
      <c r="E929" s="67"/>
      <c r="F929" s="68"/>
      <c r="G929" s="67">
        <v>12</v>
      </c>
      <c r="H929" s="67"/>
      <c r="I929" s="68">
        <v>0</v>
      </c>
    </row>
    <row r="930" spans="1:9" x14ac:dyDescent="0.35">
      <c r="A930" s="90" t="s">
        <v>1465</v>
      </c>
      <c r="B930" s="90" t="s">
        <v>1497</v>
      </c>
      <c r="C930" s="90" t="s">
        <v>1555</v>
      </c>
      <c r="D930" s="67">
        <v>1</v>
      </c>
      <c r="E930" s="67"/>
      <c r="F930" s="68">
        <v>0</v>
      </c>
      <c r="G930" s="67">
        <v>6</v>
      </c>
      <c r="H930" s="67"/>
      <c r="I930" s="68">
        <v>0</v>
      </c>
    </row>
    <row r="931" spans="1:9" x14ac:dyDescent="0.35">
      <c r="A931" s="90" t="s">
        <v>1465</v>
      </c>
      <c r="B931" s="90" t="s">
        <v>1497</v>
      </c>
      <c r="C931" s="90" t="s">
        <v>1556</v>
      </c>
      <c r="D931" s="67">
        <v>13</v>
      </c>
      <c r="E931" s="67"/>
      <c r="F931" s="68">
        <v>0</v>
      </c>
      <c r="G931" s="67">
        <v>55</v>
      </c>
      <c r="H931" s="67">
        <v>1</v>
      </c>
      <c r="I931" s="68">
        <v>1.7857142857142856E-2</v>
      </c>
    </row>
    <row r="932" spans="1:9" x14ac:dyDescent="0.35">
      <c r="A932" s="90" t="s">
        <v>1465</v>
      </c>
      <c r="B932" s="90" t="s">
        <v>1497</v>
      </c>
      <c r="C932" s="90" t="s">
        <v>1557</v>
      </c>
      <c r="D932" s="67">
        <v>19</v>
      </c>
      <c r="E932" s="67"/>
      <c r="F932" s="68">
        <v>0</v>
      </c>
      <c r="G932" s="67">
        <v>1</v>
      </c>
      <c r="H932" s="67"/>
      <c r="I932" s="68">
        <v>0</v>
      </c>
    </row>
    <row r="933" spans="1:9" x14ac:dyDescent="0.35">
      <c r="A933" s="90" t="s">
        <v>1465</v>
      </c>
      <c r="B933" s="90" t="s">
        <v>1497</v>
      </c>
      <c r="C933" s="90" t="s">
        <v>1558</v>
      </c>
      <c r="D933" s="67">
        <v>7</v>
      </c>
      <c r="E933" s="67"/>
      <c r="F933" s="68">
        <v>0</v>
      </c>
      <c r="G933" s="67">
        <v>7</v>
      </c>
      <c r="H933" s="67"/>
      <c r="I933" s="68">
        <v>0</v>
      </c>
    </row>
    <row r="934" spans="1:9" x14ac:dyDescent="0.35">
      <c r="A934" s="90" t="s">
        <v>1465</v>
      </c>
      <c r="B934" s="90" t="s">
        <v>1497</v>
      </c>
      <c r="C934" s="90" t="s">
        <v>1559</v>
      </c>
      <c r="D934" s="67">
        <v>3</v>
      </c>
      <c r="E934" s="67"/>
      <c r="F934" s="68">
        <v>0</v>
      </c>
      <c r="G934" s="67">
        <v>5</v>
      </c>
      <c r="H934" s="67"/>
      <c r="I934" s="68">
        <v>0</v>
      </c>
    </row>
    <row r="935" spans="1:9" x14ac:dyDescent="0.35">
      <c r="A935" s="90" t="s">
        <v>1465</v>
      </c>
      <c r="B935" s="90" t="s">
        <v>1497</v>
      </c>
      <c r="C935" s="90" t="s">
        <v>1560</v>
      </c>
      <c r="D935" s="67">
        <v>3</v>
      </c>
      <c r="E935" s="67"/>
      <c r="F935" s="68">
        <v>0</v>
      </c>
      <c r="G935" s="67">
        <v>1</v>
      </c>
      <c r="H935" s="67"/>
      <c r="I935" s="68">
        <v>0</v>
      </c>
    </row>
    <row r="936" spans="1:9" x14ac:dyDescent="0.35">
      <c r="A936" s="90" t="s">
        <v>1465</v>
      </c>
      <c r="B936" s="90" t="s">
        <v>1497</v>
      </c>
      <c r="C936" s="90" t="s">
        <v>1561</v>
      </c>
      <c r="D936" s="67">
        <v>5</v>
      </c>
      <c r="E936" s="67"/>
      <c r="F936" s="68">
        <v>0</v>
      </c>
      <c r="G936" s="67">
        <v>4</v>
      </c>
      <c r="H936" s="67"/>
      <c r="I936" s="68">
        <v>0</v>
      </c>
    </row>
    <row r="937" spans="1:9" x14ac:dyDescent="0.35">
      <c r="A937" s="90" t="s">
        <v>1465</v>
      </c>
      <c r="B937" s="90" t="s">
        <v>1497</v>
      </c>
      <c r="C937" s="90" t="s">
        <v>1562</v>
      </c>
      <c r="D937" s="67">
        <v>5</v>
      </c>
      <c r="E937" s="67"/>
      <c r="F937" s="68">
        <v>0</v>
      </c>
      <c r="G937" s="67">
        <v>2</v>
      </c>
      <c r="H937" s="67"/>
      <c r="I937" s="68">
        <v>0</v>
      </c>
    </row>
    <row r="938" spans="1:9" x14ac:dyDescent="0.35">
      <c r="A938" s="90" t="s">
        <v>1465</v>
      </c>
      <c r="B938" s="90" t="s">
        <v>1497</v>
      </c>
      <c r="C938" s="90" t="s">
        <v>1563</v>
      </c>
      <c r="D938" s="67">
        <v>7</v>
      </c>
      <c r="E938" s="67"/>
      <c r="F938" s="68">
        <v>0</v>
      </c>
      <c r="G938" s="67">
        <v>5</v>
      </c>
      <c r="H938" s="67"/>
      <c r="I938" s="68">
        <v>0</v>
      </c>
    </row>
    <row r="939" spans="1:9" x14ac:dyDescent="0.35">
      <c r="A939" s="90" t="s">
        <v>1465</v>
      </c>
      <c r="B939" s="90" t="s">
        <v>1497</v>
      </c>
      <c r="C939" s="90" t="s">
        <v>1564</v>
      </c>
      <c r="D939" s="67">
        <v>24</v>
      </c>
      <c r="E939" s="67"/>
      <c r="F939" s="68">
        <v>0</v>
      </c>
      <c r="G939" s="67">
        <v>5</v>
      </c>
      <c r="H939" s="67"/>
      <c r="I939" s="68">
        <v>0</v>
      </c>
    </row>
    <row r="940" spans="1:9" x14ac:dyDescent="0.35">
      <c r="A940" s="90" t="s">
        <v>1465</v>
      </c>
      <c r="B940" s="90" t="s">
        <v>1497</v>
      </c>
      <c r="C940" s="90" t="s">
        <v>1565</v>
      </c>
      <c r="D940" s="67">
        <v>24</v>
      </c>
      <c r="E940" s="67"/>
      <c r="F940" s="68">
        <v>0</v>
      </c>
      <c r="G940" s="67">
        <v>15</v>
      </c>
      <c r="H940" s="67">
        <v>1</v>
      </c>
      <c r="I940" s="68">
        <v>6.25E-2</v>
      </c>
    </row>
    <row r="941" spans="1:9" x14ac:dyDescent="0.35">
      <c r="A941" s="90" t="s">
        <v>1465</v>
      </c>
      <c r="B941" s="90" t="s">
        <v>1497</v>
      </c>
      <c r="C941" s="90" t="s">
        <v>1566</v>
      </c>
      <c r="D941" s="67">
        <v>9</v>
      </c>
      <c r="E941" s="67"/>
      <c r="F941" s="68">
        <v>0</v>
      </c>
      <c r="G941" s="67">
        <v>3</v>
      </c>
      <c r="H941" s="67"/>
      <c r="I941" s="68">
        <v>0</v>
      </c>
    </row>
    <row r="942" spans="1:9" x14ac:dyDescent="0.35">
      <c r="A942" s="90" t="s">
        <v>1465</v>
      </c>
      <c r="B942" s="90" t="s">
        <v>1497</v>
      </c>
      <c r="C942" s="90" t="s">
        <v>1567</v>
      </c>
      <c r="D942" s="67">
        <v>4</v>
      </c>
      <c r="E942" s="67"/>
      <c r="F942" s="68">
        <v>0</v>
      </c>
      <c r="G942" s="67">
        <v>8</v>
      </c>
      <c r="H942" s="67"/>
      <c r="I942" s="68">
        <v>0</v>
      </c>
    </row>
    <row r="943" spans="1:9" x14ac:dyDescent="0.35">
      <c r="A943" s="90" t="s">
        <v>1465</v>
      </c>
      <c r="B943" s="90" t="s">
        <v>1497</v>
      </c>
      <c r="C943" s="90" t="s">
        <v>1568</v>
      </c>
      <c r="D943" s="67">
        <v>19</v>
      </c>
      <c r="E943" s="67"/>
      <c r="F943" s="68">
        <v>0</v>
      </c>
      <c r="G943" s="67">
        <v>7</v>
      </c>
      <c r="H943" s="67"/>
      <c r="I943" s="68">
        <v>0</v>
      </c>
    </row>
    <row r="944" spans="1:9" x14ac:dyDescent="0.35">
      <c r="A944" s="90" t="s">
        <v>1465</v>
      </c>
      <c r="B944" s="90" t="s">
        <v>1497</v>
      </c>
      <c r="C944" s="90" t="s">
        <v>1569</v>
      </c>
      <c r="D944" s="67">
        <v>4</v>
      </c>
      <c r="E944" s="67"/>
      <c r="F944" s="68">
        <v>0</v>
      </c>
      <c r="G944" s="67">
        <v>11</v>
      </c>
      <c r="H944" s="67"/>
      <c r="I944" s="68">
        <v>0</v>
      </c>
    </row>
    <row r="945" spans="1:9" x14ac:dyDescent="0.35">
      <c r="A945" s="90" t="s">
        <v>1465</v>
      </c>
      <c r="B945" s="90" t="s">
        <v>1497</v>
      </c>
      <c r="C945" s="90" t="s">
        <v>1570</v>
      </c>
      <c r="D945" s="67">
        <v>7</v>
      </c>
      <c r="E945" s="67"/>
      <c r="F945" s="68">
        <v>0</v>
      </c>
      <c r="G945" s="67">
        <v>7</v>
      </c>
      <c r="H945" s="67"/>
      <c r="I945" s="68">
        <v>0</v>
      </c>
    </row>
    <row r="946" spans="1:9" x14ac:dyDescent="0.35">
      <c r="A946" s="90" t="s">
        <v>1465</v>
      </c>
      <c r="B946" s="90" t="s">
        <v>1497</v>
      </c>
      <c r="C946" s="90" t="s">
        <v>1571</v>
      </c>
      <c r="D946" s="67">
        <v>13</v>
      </c>
      <c r="E946" s="67"/>
      <c r="F946" s="68">
        <v>0</v>
      </c>
      <c r="G946" s="67">
        <v>4</v>
      </c>
      <c r="H946" s="67"/>
      <c r="I946" s="68">
        <v>0</v>
      </c>
    </row>
    <row r="947" spans="1:9" x14ac:dyDescent="0.35">
      <c r="A947" s="90" t="s">
        <v>1465</v>
      </c>
      <c r="B947" s="90" t="s">
        <v>1497</v>
      </c>
      <c r="C947" s="90" t="s">
        <v>1572</v>
      </c>
      <c r="D947" s="67">
        <v>25</v>
      </c>
      <c r="E947" s="67"/>
      <c r="F947" s="68">
        <v>0</v>
      </c>
      <c r="G947" s="67">
        <v>5</v>
      </c>
      <c r="H947" s="67">
        <v>1</v>
      </c>
      <c r="I947" s="68">
        <v>0.16666666666666666</v>
      </c>
    </row>
    <row r="948" spans="1:9" x14ac:dyDescent="0.35">
      <c r="A948" s="90" t="s">
        <v>1465</v>
      </c>
      <c r="B948" s="90" t="s">
        <v>1497</v>
      </c>
      <c r="C948" s="90" t="s">
        <v>1573</v>
      </c>
      <c r="D948" s="67">
        <v>1</v>
      </c>
      <c r="E948" s="67"/>
      <c r="F948" s="68">
        <v>0</v>
      </c>
      <c r="G948" s="67">
        <v>2</v>
      </c>
      <c r="H948" s="67"/>
      <c r="I948" s="68">
        <v>0</v>
      </c>
    </row>
    <row r="949" spans="1:9" x14ac:dyDescent="0.35">
      <c r="A949" s="90" t="s">
        <v>1465</v>
      </c>
      <c r="B949" s="90" t="s">
        <v>1497</v>
      </c>
      <c r="C949" s="90" t="s">
        <v>1574</v>
      </c>
      <c r="D949" s="67">
        <v>10</v>
      </c>
      <c r="E949" s="67"/>
      <c r="F949" s="68">
        <v>0</v>
      </c>
      <c r="G949" s="67">
        <v>12</v>
      </c>
      <c r="H949" s="67"/>
      <c r="I949" s="68">
        <v>0</v>
      </c>
    </row>
    <row r="950" spans="1:9" x14ac:dyDescent="0.35">
      <c r="A950" s="90" t="s">
        <v>1465</v>
      </c>
      <c r="B950" s="90" t="s">
        <v>1497</v>
      </c>
      <c r="C950" s="90" t="s">
        <v>1575</v>
      </c>
      <c r="D950" s="67">
        <v>25</v>
      </c>
      <c r="E950" s="67"/>
      <c r="F950" s="68">
        <v>0</v>
      </c>
      <c r="G950" s="67">
        <v>3</v>
      </c>
      <c r="H950" s="67"/>
      <c r="I950" s="68">
        <v>0</v>
      </c>
    </row>
    <row r="951" spans="1:9" x14ac:dyDescent="0.35">
      <c r="A951" s="90" t="s">
        <v>1465</v>
      </c>
      <c r="B951" s="90" t="s">
        <v>1497</v>
      </c>
      <c r="C951" s="90" t="s">
        <v>1576</v>
      </c>
      <c r="D951" s="67">
        <v>5</v>
      </c>
      <c r="E951" s="67"/>
      <c r="F951" s="68">
        <v>0</v>
      </c>
      <c r="G951" s="67">
        <v>5</v>
      </c>
      <c r="H951" s="67"/>
      <c r="I951" s="68">
        <v>0</v>
      </c>
    </row>
    <row r="952" spans="1:9" x14ac:dyDescent="0.35">
      <c r="A952" s="90" t="s">
        <v>1465</v>
      </c>
      <c r="B952" s="90" t="s">
        <v>1497</v>
      </c>
      <c r="C952" s="90" t="s">
        <v>1577</v>
      </c>
      <c r="D952" s="67">
        <v>15</v>
      </c>
      <c r="E952" s="67"/>
      <c r="F952" s="68">
        <v>0</v>
      </c>
      <c r="G952" s="67">
        <v>10</v>
      </c>
      <c r="H952" s="67"/>
      <c r="I952" s="68">
        <v>0</v>
      </c>
    </row>
    <row r="953" spans="1:9" x14ac:dyDescent="0.35">
      <c r="A953" s="90" t="s">
        <v>1465</v>
      </c>
      <c r="B953" s="90" t="s">
        <v>1497</v>
      </c>
      <c r="C953" s="90" t="s">
        <v>1578</v>
      </c>
      <c r="D953" s="67">
        <v>1</v>
      </c>
      <c r="E953" s="67"/>
      <c r="F953" s="68">
        <v>0</v>
      </c>
      <c r="G953" s="67">
        <v>1</v>
      </c>
      <c r="H953" s="67"/>
      <c r="I953" s="68">
        <v>0</v>
      </c>
    </row>
    <row r="954" spans="1:9" x14ac:dyDescent="0.35">
      <c r="A954" s="90" t="s">
        <v>1465</v>
      </c>
      <c r="B954" s="90" t="s">
        <v>1497</v>
      </c>
      <c r="C954" s="90" t="s">
        <v>1579</v>
      </c>
      <c r="D954" s="67">
        <v>18</v>
      </c>
      <c r="E954" s="67"/>
      <c r="F954" s="68">
        <v>0</v>
      </c>
      <c r="G954" s="67">
        <v>9</v>
      </c>
      <c r="H954" s="67"/>
      <c r="I954" s="68">
        <v>0</v>
      </c>
    </row>
    <row r="955" spans="1:9" x14ac:dyDescent="0.35">
      <c r="A955" s="90" t="s">
        <v>1465</v>
      </c>
      <c r="B955" s="90" t="s">
        <v>1497</v>
      </c>
      <c r="C955" s="90" t="s">
        <v>1580</v>
      </c>
      <c r="D955" s="67">
        <v>23</v>
      </c>
      <c r="E955" s="67"/>
      <c r="F955" s="68">
        <v>0</v>
      </c>
      <c r="G955" s="67">
        <v>4</v>
      </c>
      <c r="H955" s="67"/>
      <c r="I955" s="68">
        <v>0</v>
      </c>
    </row>
    <row r="956" spans="1:9" x14ac:dyDescent="0.35">
      <c r="A956" s="90" t="s">
        <v>1465</v>
      </c>
      <c r="B956" s="90" t="s">
        <v>1497</v>
      </c>
      <c r="C956" s="90" t="s">
        <v>1581</v>
      </c>
      <c r="D956" s="67">
        <v>39</v>
      </c>
      <c r="E956" s="67"/>
      <c r="F956" s="68">
        <v>0</v>
      </c>
      <c r="G956" s="67">
        <v>4</v>
      </c>
      <c r="H956" s="67"/>
      <c r="I956" s="68">
        <v>0</v>
      </c>
    </row>
    <row r="957" spans="1:9" x14ac:dyDescent="0.35">
      <c r="A957" s="90" t="s">
        <v>1465</v>
      </c>
      <c r="B957" s="90" t="s">
        <v>1497</v>
      </c>
      <c r="C957" s="90" t="s">
        <v>1582</v>
      </c>
      <c r="D957" s="67">
        <v>10</v>
      </c>
      <c r="E957" s="67"/>
      <c r="F957" s="68">
        <v>0</v>
      </c>
      <c r="G957" s="67">
        <v>1</v>
      </c>
      <c r="H957" s="67"/>
      <c r="I957" s="68">
        <v>0</v>
      </c>
    </row>
    <row r="958" spans="1:9" x14ac:dyDescent="0.35">
      <c r="A958" s="90" t="s">
        <v>1465</v>
      </c>
      <c r="B958" s="90" t="s">
        <v>1497</v>
      </c>
      <c r="C958" s="90" t="s">
        <v>1583</v>
      </c>
      <c r="D958" s="67">
        <v>8</v>
      </c>
      <c r="E958" s="67"/>
      <c r="F958" s="68">
        <v>0</v>
      </c>
      <c r="G958" s="67">
        <v>2</v>
      </c>
      <c r="H958" s="67"/>
      <c r="I958" s="68">
        <v>0</v>
      </c>
    </row>
    <row r="959" spans="1:9" x14ac:dyDescent="0.35">
      <c r="A959" s="90" t="s">
        <v>1465</v>
      </c>
      <c r="B959" s="90" t="s">
        <v>1497</v>
      </c>
      <c r="C959" s="90" t="s">
        <v>1584</v>
      </c>
      <c r="D959" s="67"/>
      <c r="E959" s="67"/>
      <c r="F959" s="68"/>
      <c r="G959" s="67">
        <v>2</v>
      </c>
      <c r="H959" s="67"/>
      <c r="I959" s="68">
        <v>0</v>
      </c>
    </row>
    <row r="960" spans="1:9" x14ac:dyDescent="0.35">
      <c r="A960" s="90" t="s">
        <v>1465</v>
      </c>
      <c r="B960" s="90" t="s">
        <v>1497</v>
      </c>
      <c r="C960" s="90" t="s">
        <v>1585</v>
      </c>
      <c r="D960" s="67">
        <v>23</v>
      </c>
      <c r="E960" s="67"/>
      <c r="F960" s="68">
        <v>0</v>
      </c>
      <c r="G960" s="67"/>
      <c r="H960" s="67"/>
      <c r="I960" s="68"/>
    </row>
    <row r="961" spans="1:9" x14ac:dyDescent="0.35">
      <c r="A961" s="90" t="s">
        <v>1465</v>
      </c>
      <c r="B961" s="90" t="s">
        <v>1497</v>
      </c>
      <c r="C961" s="90" t="s">
        <v>1586</v>
      </c>
      <c r="D961" s="67">
        <v>68</v>
      </c>
      <c r="E961" s="67">
        <v>1</v>
      </c>
      <c r="F961" s="68">
        <v>1.4492753623188406E-2</v>
      </c>
      <c r="G961" s="67">
        <v>64</v>
      </c>
      <c r="H961" s="67"/>
      <c r="I961" s="68">
        <v>0</v>
      </c>
    </row>
    <row r="962" spans="1:9" x14ac:dyDescent="0.35">
      <c r="A962" s="90" t="s">
        <v>1465</v>
      </c>
      <c r="B962" s="90" t="s">
        <v>1497</v>
      </c>
      <c r="C962" s="90" t="s">
        <v>1587</v>
      </c>
      <c r="D962" s="67">
        <v>7</v>
      </c>
      <c r="E962" s="67"/>
      <c r="F962" s="68">
        <v>0</v>
      </c>
      <c r="G962" s="67">
        <v>10</v>
      </c>
      <c r="H962" s="67"/>
      <c r="I962" s="68">
        <v>0</v>
      </c>
    </row>
    <row r="963" spans="1:9" x14ac:dyDescent="0.35">
      <c r="A963" s="90" t="s">
        <v>1465</v>
      </c>
      <c r="B963" s="90" t="s">
        <v>1497</v>
      </c>
      <c r="C963" s="90" t="s">
        <v>1588</v>
      </c>
      <c r="D963" s="67">
        <v>2</v>
      </c>
      <c r="E963" s="67"/>
      <c r="F963" s="68">
        <v>0</v>
      </c>
      <c r="G963" s="67">
        <v>8</v>
      </c>
      <c r="H963" s="67"/>
      <c r="I963" s="68">
        <v>0</v>
      </c>
    </row>
    <row r="964" spans="1:9" x14ac:dyDescent="0.35">
      <c r="A964" s="90" t="s">
        <v>1465</v>
      </c>
      <c r="B964" s="90" t="s">
        <v>1589</v>
      </c>
      <c r="C964" s="90" t="s">
        <v>1590</v>
      </c>
      <c r="D964" s="67">
        <v>9</v>
      </c>
      <c r="E964" s="67"/>
      <c r="F964" s="68">
        <v>0</v>
      </c>
      <c r="G964" s="67">
        <v>5</v>
      </c>
      <c r="H964" s="67"/>
      <c r="I964" s="68">
        <v>0</v>
      </c>
    </row>
    <row r="965" spans="1:9" x14ac:dyDescent="0.35">
      <c r="A965" s="90" t="s">
        <v>1465</v>
      </c>
      <c r="B965" s="90" t="s">
        <v>1589</v>
      </c>
      <c r="C965" s="90" t="s">
        <v>1591</v>
      </c>
      <c r="D965" s="67">
        <v>22</v>
      </c>
      <c r="E965" s="67"/>
      <c r="F965" s="68">
        <v>0</v>
      </c>
      <c r="G965" s="67">
        <v>4</v>
      </c>
      <c r="H965" s="67"/>
      <c r="I965" s="68">
        <v>0</v>
      </c>
    </row>
    <row r="966" spans="1:9" x14ac:dyDescent="0.35">
      <c r="A966" s="90" t="s">
        <v>1465</v>
      </c>
      <c r="B966" s="90" t="s">
        <v>1589</v>
      </c>
      <c r="C966" s="90" t="s">
        <v>1592</v>
      </c>
      <c r="D966" s="67">
        <v>26</v>
      </c>
      <c r="E966" s="67"/>
      <c r="F966" s="68">
        <v>0</v>
      </c>
      <c r="G966" s="67"/>
      <c r="H966" s="67"/>
      <c r="I966" s="68"/>
    </row>
    <row r="967" spans="1:9" x14ac:dyDescent="0.35">
      <c r="A967" s="90" t="s">
        <v>1465</v>
      </c>
      <c r="B967" s="90" t="s">
        <v>1593</v>
      </c>
      <c r="C967" s="90" t="s">
        <v>1594</v>
      </c>
      <c r="D967" s="67">
        <v>2</v>
      </c>
      <c r="E967" s="67"/>
      <c r="F967" s="68">
        <v>0</v>
      </c>
      <c r="G967" s="67"/>
      <c r="H967" s="67"/>
      <c r="I967" s="68"/>
    </row>
    <row r="968" spans="1:9" x14ac:dyDescent="0.35">
      <c r="A968" s="90" t="s">
        <v>1465</v>
      </c>
      <c r="B968" s="90" t="s">
        <v>1593</v>
      </c>
      <c r="C968" s="90" t="s">
        <v>1595</v>
      </c>
      <c r="D968" s="67">
        <v>3</v>
      </c>
      <c r="E968" s="67"/>
      <c r="F968" s="68">
        <v>0</v>
      </c>
      <c r="G968" s="67">
        <v>3</v>
      </c>
      <c r="H968" s="67"/>
      <c r="I968" s="68">
        <v>0</v>
      </c>
    </row>
    <row r="969" spans="1:9" x14ac:dyDescent="0.35">
      <c r="A969" s="90" t="s">
        <v>1465</v>
      </c>
      <c r="B969" s="90" t="s">
        <v>1593</v>
      </c>
      <c r="C969" s="90" t="s">
        <v>1596</v>
      </c>
      <c r="D969" s="67">
        <v>4</v>
      </c>
      <c r="E969" s="67"/>
      <c r="F969" s="68">
        <v>0</v>
      </c>
      <c r="G969" s="67">
        <v>4</v>
      </c>
      <c r="H969" s="67"/>
      <c r="I969" s="68">
        <v>0</v>
      </c>
    </row>
    <row r="970" spans="1:9" x14ac:dyDescent="0.35">
      <c r="A970" s="90" t="s">
        <v>1465</v>
      </c>
      <c r="B970" s="90" t="s">
        <v>1597</v>
      </c>
      <c r="C970" s="90" t="s">
        <v>1598</v>
      </c>
      <c r="D970" s="67">
        <v>11</v>
      </c>
      <c r="E970" s="67"/>
      <c r="F970" s="68">
        <v>0</v>
      </c>
      <c r="G970" s="67">
        <v>7</v>
      </c>
      <c r="H970" s="67"/>
      <c r="I970" s="68">
        <v>0</v>
      </c>
    </row>
    <row r="971" spans="1:9" x14ac:dyDescent="0.35">
      <c r="A971" s="90" t="s">
        <v>1465</v>
      </c>
      <c r="B971" s="90" t="s">
        <v>1597</v>
      </c>
      <c r="C971" s="90" t="s">
        <v>1599</v>
      </c>
      <c r="D971" s="67">
        <v>37</v>
      </c>
      <c r="E971" s="67"/>
      <c r="F971" s="68">
        <v>0</v>
      </c>
      <c r="G971" s="67">
        <v>10</v>
      </c>
      <c r="H971" s="67"/>
      <c r="I971" s="68">
        <v>0</v>
      </c>
    </row>
    <row r="972" spans="1:9" x14ac:dyDescent="0.35">
      <c r="A972" s="90" t="s">
        <v>1465</v>
      </c>
      <c r="B972" s="90" t="s">
        <v>1597</v>
      </c>
      <c r="C972" s="90" t="s">
        <v>1600</v>
      </c>
      <c r="D972" s="67">
        <v>29</v>
      </c>
      <c r="E972" s="67"/>
      <c r="F972" s="68">
        <v>0</v>
      </c>
      <c r="G972" s="67">
        <v>6</v>
      </c>
      <c r="H972" s="67"/>
      <c r="I972" s="68">
        <v>0</v>
      </c>
    </row>
    <row r="973" spans="1:9" x14ac:dyDescent="0.35">
      <c r="A973" s="90" t="s">
        <v>1465</v>
      </c>
      <c r="B973" s="90" t="s">
        <v>1597</v>
      </c>
      <c r="C973" s="90" t="s">
        <v>1601</v>
      </c>
      <c r="D973" s="67">
        <v>11</v>
      </c>
      <c r="E973" s="67"/>
      <c r="F973" s="68">
        <v>0</v>
      </c>
      <c r="G973" s="67">
        <v>5</v>
      </c>
      <c r="H973" s="67"/>
      <c r="I973" s="68">
        <v>0</v>
      </c>
    </row>
    <row r="974" spans="1:9" x14ac:dyDescent="0.35">
      <c r="A974" s="90" t="s">
        <v>1465</v>
      </c>
      <c r="B974" s="90" t="s">
        <v>1602</v>
      </c>
      <c r="C974" s="90" t="s">
        <v>1603</v>
      </c>
      <c r="D974" s="67">
        <v>13</v>
      </c>
      <c r="E974" s="67"/>
      <c r="F974" s="68">
        <v>0</v>
      </c>
      <c r="G974" s="67">
        <v>6</v>
      </c>
      <c r="H974" s="67"/>
      <c r="I974" s="68">
        <v>0</v>
      </c>
    </row>
    <row r="975" spans="1:9" x14ac:dyDescent="0.35">
      <c r="A975" s="90" t="s">
        <v>1465</v>
      </c>
      <c r="B975" s="90" t="s">
        <v>1604</v>
      </c>
      <c r="C975" s="90" t="s">
        <v>1605</v>
      </c>
      <c r="D975" s="67">
        <v>7</v>
      </c>
      <c r="E975" s="67"/>
      <c r="F975" s="68">
        <v>0</v>
      </c>
      <c r="G975" s="67">
        <v>6</v>
      </c>
      <c r="H975" s="67"/>
      <c r="I975" s="68">
        <v>0</v>
      </c>
    </row>
    <row r="976" spans="1:9" x14ac:dyDescent="0.35">
      <c r="A976" s="90" t="s">
        <v>1465</v>
      </c>
      <c r="B976" s="90" t="s">
        <v>1606</v>
      </c>
      <c r="C976" s="90" t="s">
        <v>1607</v>
      </c>
      <c r="D976" s="67">
        <v>48</v>
      </c>
      <c r="E976" s="67"/>
      <c r="F976" s="68">
        <v>0</v>
      </c>
      <c r="G976" s="67">
        <v>5</v>
      </c>
      <c r="H976" s="67"/>
      <c r="I976" s="68">
        <v>0</v>
      </c>
    </row>
    <row r="977" spans="1:9" x14ac:dyDescent="0.35">
      <c r="A977" s="90" t="s">
        <v>1465</v>
      </c>
      <c r="B977" s="90" t="s">
        <v>1606</v>
      </c>
      <c r="C977" s="90" t="s">
        <v>1608</v>
      </c>
      <c r="D977" s="67">
        <v>5</v>
      </c>
      <c r="E977" s="67"/>
      <c r="F977" s="68">
        <v>0</v>
      </c>
      <c r="G977" s="67">
        <v>5</v>
      </c>
      <c r="H977" s="67"/>
      <c r="I977" s="68">
        <v>0</v>
      </c>
    </row>
    <row r="978" spans="1:9" x14ac:dyDescent="0.35">
      <c r="A978" s="90" t="s">
        <v>1465</v>
      </c>
      <c r="B978" s="90" t="s">
        <v>1609</v>
      </c>
      <c r="C978" s="90" t="s">
        <v>1610</v>
      </c>
      <c r="D978" s="67">
        <v>11</v>
      </c>
      <c r="E978" s="67">
        <v>4</v>
      </c>
      <c r="F978" s="68">
        <v>0.26666666666666666</v>
      </c>
      <c r="G978" s="67">
        <v>12</v>
      </c>
      <c r="H978" s="67">
        <v>2</v>
      </c>
      <c r="I978" s="68">
        <v>0.14285714285714285</v>
      </c>
    </row>
    <row r="979" spans="1:9" x14ac:dyDescent="0.35">
      <c r="A979" s="90" t="s">
        <v>1465</v>
      </c>
      <c r="B979" s="90" t="s">
        <v>1611</v>
      </c>
      <c r="C979" s="90" t="s">
        <v>1612</v>
      </c>
      <c r="D979" s="67">
        <v>158</v>
      </c>
      <c r="E979" s="67"/>
      <c r="F979" s="68">
        <v>0</v>
      </c>
      <c r="G979" s="67">
        <v>142</v>
      </c>
      <c r="H979" s="67"/>
      <c r="I979" s="68">
        <v>0</v>
      </c>
    </row>
    <row r="980" spans="1:9" x14ac:dyDescent="0.35">
      <c r="A980" s="90" t="s">
        <v>1465</v>
      </c>
      <c r="B980" s="90" t="s">
        <v>1611</v>
      </c>
      <c r="C980" s="90" t="s">
        <v>1613</v>
      </c>
      <c r="D980" s="67">
        <v>1</v>
      </c>
      <c r="E980" s="67"/>
      <c r="F980" s="68">
        <v>0</v>
      </c>
      <c r="G980" s="67">
        <v>3</v>
      </c>
      <c r="H980" s="67"/>
      <c r="I980" s="68">
        <v>0</v>
      </c>
    </row>
    <row r="981" spans="1:9" x14ac:dyDescent="0.35">
      <c r="A981" s="90" t="s">
        <v>1465</v>
      </c>
      <c r="B981" s="90" t="s">
        <v>1611</v>
      </c>
      <c r="C981" s="90" t="s">
        <v>1614</v>
      </c>
      <c r="D981" s="67">
        <v>15</v>
      </c>
      <c r="E981" s="67"/>
      <c r="F981" s="68">
        <v>0</v>
      </c>
      <c r="G981" s="67">
        <v>4</v>
      </c>
      <c r="H981" s="67"/>
      <c r="I981" s="68">
        <v>0</v>
      </c>
    </row>
    <row r="982" spans="1:9" x14ac:dyDescent="0.35">
      <c r="A982" s="90" t="s">
        <v>1465</v>
      </c>
      <c r="B982" s="90" t="s">
        <v>1611</v>
      </c>
      <c r="C982" s="90" t="s">
        <v>1615</v>
      </c>
      <c r="D982" s="67">
        <v>22</v>
      </c>
      <c r="E982" s="67"/>
      <c r="F982" s="68">
        <v>0</v>
      </c>
      <c r="G982" s="67">
        <v>21</v>
      </c>
      <c r="H982" s="67"/>
      <c r="I982" s="68">
        <v>0</v>
      </c>
    </row>
    <row r="983" spans="1:9" x14ac:dyDescent="0.35">
      <c r="A983" s="90" t="s">
        <v>1465</v>
      </c>
      <c r="B983" s="90" t="s">
        <v>1611</v>
      </c>
      <c r="C983" s="90" t="s">
        <v>1616</v>
      </c>
      <c r="D983" s="67">
        <v>36</v>
      </c>
      <c r="E983" s="67"/>
      <c r="F983" s="68">
        <v>0</v>
      </c>
      <c r="G983" s="67">
        <v>18</v>
      </c>
      <c r="H983" s="67"/>
      <c r="I983" s="68">
        <v>0</v>
      </c>
    </row>
    <row r="984" spans="1:9" x14ac:dyDescent="0.35">
      <c r="A984" s="90" t="s">
        <v>1465</v>
      </c>
      <c r="B984" s="90" t="s">
        <v>1611</v>
      </c>
      <c r="C984" s="90" t="s">
        <v>1617</v>
      </c>
      <c r="D984" s="67">
        <v>13</v>
      </c>
      <c r="E984" s="67"/>
      <c r="F984" s="68">
        <v>0</v>
      </c>
      <c r="G984" s="67">
        <v>2</v>
      </c>
      <c r="H984" s="67"/>
      <c r="I984" s="68">
        <v>0</v>
      </c>
    </row>
    <row r="985" spans="1:9" x14ac:dyDescent="0.35">
      <c r="A985" s="90" t="s">
        <v>1465</v>
      </c>
      <c r="B985" s="90" t="s">
        <v>1618</v>
      </c>
      <c r="C985" s="90" t="s">
        <v>1619</v>
      </c>
      <c r="D985" s="67">
        <v>13</v>
      </c>
      <c r="E985" s="67"/>
      <c r="F985" s="68">
        <v>0</v>
      </c>
      <c r="G985" s="67">
        <v>20</v>
      </c>
      <c r="H985" s="67"/>
      <c r="I985" s="68">
        <v>0</v>
      </c>
    </row>
    <row r="986" spans="1:9" x14ac:dyDescent="0.35">
      <c r="A986" s="90" t="s">
        <v>1465</v>
      </c>
      <c r="B986" s="90" t="s">
        <v>1620</v>
      </c>
      <c r="C986" s="90" t="s">
        <v>1621</v>
      </c>
      <c r="D986" s="67">
        <v>18</v>
      </c>
      <c r="E986" s="67"/>
      <c r="F986" s="68">
        <v>0</v>
      </c>
      <c r="G986" s="67">
        <v>2</v>
      </c>
      <c r="H986" s="67"/>
      <c r="I986" s="68">
        <v>0</v>
      </c>
    </row>
    <row r="987" spans="1:9" x14ac:dyDescent="0.35">
      <c r="A987" s="90" t="s">
        <v>1465</v>
      </c>
      <c r="B987" s="90" t="s">
        <v>1622</v>
      </c>
      <c r="C987" s="90" t="s">
        <v>1623</v>
      </c>
      <c r="D987" s="67">
        <v>13</v>
      </c>
      <c r="E987" s="67"/>
      <c r="F987" s="68">
        <v>0</v>
      </c>
      <c r="G987" s="67">
        <v>16</v>
      </c>
      <c r="H987" s="67"/>
      <c r="I987" s="68">
        <v>0</v>
      </c>
    </row>
    <row r="988" spans="1:9" x14ac:dyDescent="0.35">
      <c r="A988" s="90" t="s">
        <v>1465</v>
      </c>
      <c r="B988" s="90" t="s">
        <v>1624</v>
      </c>
      <c r="C988" s="90" t="s">
        <v>1625</v>
      </c>
      <c r="D988" s="67">
        <v>10</v>
      </c>
      <c r="E988" s="67"/>
      <c r="F988" s="68">
        <v>0</v>
      </c>
      <c r="G988" s="67">
        <v>2</v>
      </c>
      <c r="H988" s="67"/>
      <c r="I988" s="68">
        <v>0</v>
      </c>
    </row>
    <row r="989" spans="1:9" x14ac:dyDescent="0.35">
      <c r="A989" s="90" t="s">
        <v>1465</v>
      </c>
      <c r="B989" s="90" t="s">
        <v>1626</v>
      </c>
      <c r="C989" s="90" t="s">
        <v>1627</v>
      </c>
      <c r="D989" s="67">
        <v>1</v>
      </c>
      <c r="E989" s="67"/>
      <c r="F989" s="68">
        <v>0</v>
      </c>
      <c r="G989" s="67">
        <v>2</v>
      </c>
      <c r="H989" s="67"/>
      <c r="I989" s="68">
        <v>0</v>
      </c>
    </row>
    <row r="990" spans="1:9" x14ac:dyDescent="0.35">
      <c r="A990" s="90" t="s">
        <v>1465</v>
      </c>
      <c r="B990" s="90" t="s">
        <v>1626</v>
      </c>
      <c r="C990" s="90" t="s">
        <v>1628</v>
      </c>
      <c r="D990" s="67">
        <v>7</v>
      </c>
      <c r="E990" s="67"/>
      <c r="F990" s="68">
        <v>0</v>
      </c>
      <c r="G990" s="67">
        <v>1</v>
      </c>
      <c r="H990" s="67"/>
      <c r="I990" s="68">
        <v>0</v>
      </c>
    </row>
    <row r="991" spans="1:9" x14ac:dyDescent="0.35">
      <c r="A991" s="90" t="s">
        <v>1465</v>
      </c>
      <c r="B991" s="90" t="s">
        <v>1626</v>
      </c>
      <c r="C991" s="90" t="s">
        <v>1629</v>
      </c>
      <c r="D991" s="67">
        <v>1</v>
      </c>
      <c r="E991" s="67"/>
      <c r="F991" s="68">
        <v>0</v>
      </c>
      <c r="G991" s="67"/>
      <c r="H991" s="67"/>
      <c r="I991" s="68"/>
    </row>
    <row r="992" spans="1:9" x14ac:dyDescent="0.35">
      <c r="A992" s="90" t="s">
        <v>1465</v>
      </c>
      <c r="B992" s="90" t="s">
        <v>1626</v>
      </c>
      <c r="C992" s="90" t="s">
        <v>1630</v>
      </c>
      <c r="D992" s="67">
        <v>7</v>
      </c>
      <c r="E992" s="67"/>
      <c r="F992" s="68">
        <v>0</v>
      </c>
      <c r="G992" s="67">
        <v>2</v>
      </c>
      <c r="H992" s="67"/>
      <c r="I992" s="68">
        <v>0</v>
      </c>
    </row>
    <row r="993" spans="1:9" x14ac:dyDescent="0.35">
      <c r="A993" s="90" t="s">
        <v>1465</v>
      </c>
      <c r="B993" s="90" t="s">
        <v>1626</v>
      </c>
      <c r="C993" s="90" t="s">
        <v>1631</v>
      </c>
      <c r="D993" s="67">
        <v>1</v>
      </c>
      <c r="E993" s="67"/>
      <c r="F993" s="68">
        <v>0</v>
      </c>
      <c r="G993" s="67"/>
      <c r="H993" s="67"/>
      <c r="I993" s="68"/>
    </row>
    <row r="994" spans="1:9" x14ac:dyDescent="0.35">
      <c r="A994" s="90" t="s">
        <v>1465</v>
      </c>
      <c r="B994" s="90" t="s">
        <v>1626</v>
      </c>
      <c r="C994" s="90" t="s">
        <v>1632</v>
      </c>
      <c r="D994" s="67"/>
      <c r="E994" s="67"/>
      <c r="F994" s="68"/>
      <c r="G994" s="67">
        <v>3</v>
      </c>
      <c r="H994" s="67"/>
      <c r="I994" s="68">
        <v>0</v>
      </c>
    </row>
    <row r="995" spans="1:9" x14ac:dyDescent="0.35">
      <c r="A995" s="90" t="s">
        <v>1465</v>
      </c>
      <c r="B995" s="90" t="s">
        <v>1626</v>
      </c>
      <c r="C995" s="90" t="s">
        <v>1633</v>
      </c>
      <c r="D995" s="67">
        <v>7</v>
      </c>
      <c r="E995" s="67"/>
      <c r="F995" s="68">
        <v>0</v>
      </c>
      <c r="G995" s="67">
        <v>3</v>
      </c>
      <c r="H995" s="67"/>
      <c r="I995" s="68">
        <v>0</v>
      </c>
    </row>
    <row r="996" spans="1:9" x14ac:dyDescent="0.35">
      <c r="A996" s="90" t="s">
        <v>1465</v>
      </c>
      <c r="B996" s="90" t="s">
        <v>1626</v>
      </c>
      <c r="C996" s="90" t="s">
        <v>1634</v>
      </c>
      <c r="D996" s="67">
        <v>11</v>
      </c>
      <c r="E996" s="67"/>
      <c r="F996" s="68">
        <v>0</v>
      </c>
      <c r="G996" s="67">
        <v>2</v>
      </c>
      <c r="H996" s="67"/>
      <c r="I996" s="68">
        <v>0</v>
      </c>
    </row>
    <row r="997" spans="1:9" x14ac:dyDescent="0.35">
      <c r="A997" s="90" t="s">
        <v>1465</v>
      </c>
      <c r="B997" s="90" t="s">
        <v>1626</v>
      </c>
      <c r="C997" s="90" t="s">
        <v>1635</v>
      </c>
      <c r="D997" s="67">
        <v>3</v>
      </c>
      <c r="E997" s="67"/>
      <c r="F997" s="68">
        <v>0</v>
      </c>
      <c r="G997" s="67">
        <v>1</v>
      </c>
      <c r="H997" s="67"/>
      <c r="I997" s="68">
        <v>0</v>
      </c>
    </row>
    <row r="998" spans="1:9" x14ac:dyDescent="0.35">
      <c r="A998" s="90" t="s">
        <v>1465</v>
      </c>
      <c r="B998" s="90" t="s">
        <v>1626</v>
      </c>
      <c r="C998" s="90" t="s">
        <v>1636</v>
      </c>
      <c r="D998" s="67">
        <v>6</v>
      </c>
      <c r="E998" s="67"/>
      <c r="F998" s="68">
        <v>0</v>
      </c>
      <c r="G998" s="67">
        <v>1</v>
      </c>
      <c r="H998" s="67"/>
      <c r="I998" s="68">
        <v>0</v>
      </c>
    </row>
    <row r="999" spans="1:9" x14ac:dyDescent="0.35">
      <c r="A999" s="90" t="s">
        <v>1465</v>
      </c>
      <c r="B999" s="90" t="s">
        <v>1626</v>
      </c>
      <c r="C999" s="90" t="s">
        <v>1637</v>
      </c>
      <c r="D999" s="67">
        <v>2</v>
      </c>
      <c r="E999" s="67"/>
      <c r="F999" s="68">
        <v>0</v>
      </c>
      <c r="G999" s="67"/>
      <c r="H999" s="67"/>
      <c r="I999" s="68"/>
    </row>
    <row r="1000" spans="1:9" x14ac:dyDescent="0.35">
      <c r="A1000" s="90" t="s">
        <v>1465</v>
      </c>
      <c r="B1000" s="90" t="s">
        <v>1626</v>
      </c>
      <c r="C1000" s="90" t="s">
        <v>1638</v>
      </c>
      <c r="D1000" s="67">
        <v>15</v>
      </c>
      <c r="E1000" s="67"/>
      <c r="F1000" s="68">
        <v>0</v>
      </c>
      <c r="G1000" s="67">
        <v>5</v>
      </c>
      <c r="H1000" s="67"/>
      <c r="I1000" s="68">
        <v>0</v>
      </c>
    </row>
    <row r="1001" spans="1:9" x14ac:dyDescent="0.35">
      <c r="A1001" s="90" t="s">
        <v>1465</v>
      </c>
      <c r="B1001" s="90" t="s">
        <v>1626</v>
      </c>
      <c r="C1001" s="90" t="s">
        <v>1639</v>
      </c>
      <c r="D1001" s="67">
        <v>3</v>
      </c>
      <c r="E1001" s="67"/>
      <c r="F1001" s="68">
        <v>0</v>
      </c>
      <c r="G1001" s="67"/>
      <c r="H1001" s="67"/>
      <c r="I1001" s="68"/>
    </row>
    <row r="1002" spans="1:9" x14ac:dyDescent="0.35">
      <c r="A1002" s="90" t="s">
        <v>1465</v>
      </c>
      <c r="B1002" s="90" t="s">
        <v>1626</v>
      </c>
      <c r="C1002" s="90" t="s">
        <v>1640</v>
      </c>
      <c r="D1002" s="67">
        <v>13</v>
      </c>
      <c r="E1002" s="67"/>
      <c r="F1002" s="68">
        <v>0</v>
      </c>
      <c r="G1002" s="67">
        <v>6</v>
      </c>
      <c r="H1002" s="67"/>
      <c r="I1002" s="68">
        <v>0</v>
      </c>
    </row>
    <row r="1003" spans="1:9" x14ac:dyDescent="0.35">
      <c r="A1003" s="90" t="s">
        <v>1465</v>
      </c>
      <c r="B1003" s="90" t="s">
        <v>1626</v>
      </c>
      <c r="C1003" s="90" t="s">
        <v>1641</v>
      </c>
      <c r="D1003" s="67">
        <v>18</v>
      </c>
      <c r="E1003" s="67"/>
      <c r="F1003" s="68">
        <v>0</v>
      </c>
      <c r="G1003" s="67">
        <v>22</v>
      </c>
      <c r="H1003" s="67"/>
      <c r="I1003" s="68">
        <v>0</v>
      </c>
    </row>
    <row r="1004" spans="1:9" x14ac:dyDescent="0.35">
      <c r="A1004" s="90" t="s">
        <v>1465</v>
      </c>
      <c r="B1004" s="90" t="s">
        <v>1626</v>
      </c>
      <c r="C1004" s="90" t="s">
        <v>1642</v>
      </c>
      <c r="D1004" s="67">
        <v>3</v>
      </c>
      <c r="E1004" s="67"/>
      <c r="F1004" s="68">
        <v>0</v>
      </c>
      <c r="G1004" s="67">
        <v>8</v>
      </c>
      <c r="H1004" s="67"/>
      <c r="I1004" s="68">
        <v>0</v>
      </c>
    </row>
    <row r="1005" spans="1:9" x14ac:dyDescent="0.35">
      <c r="A1005" s="90" t="s">
        <v>1465</v>
      </c>
      <c r="B1005" s="90" t="s">
        <v>1626</v>
      </c>
      <c r="C1005" s="90" t="s">
        <v>1643</v>
      </c>
      <c r="D1005" s="67">
        <v>6</v>
      </c>
      <c r="E1005" s="67"/>
      <c r="F1005" s="68">
        <v>0</v>
      </c>
      <c r="G1005" s="67">
        <v>5</v>
      </c>
      <c r="H1005" s="67"/>
      <c r="I1005" s="68">
        <v>0</v>
      </c>
    </row>
    <row r="1006" spans="1:9" x14ac:dyDescent="0.35">
      <c r="A1006" s="90" t="s">
        <v>1465</v>
      </c>
      <c r="B1006" s="90" t="s">
        <v>1626</v>
      </c>
      <c r="C1006" s="90" t="s">
        <v>1644</v>
      </c>
      <c r="D1006" s="67">
        <v>19</v>
      </c>
      <c r="E1006" s="67"/>
      <c r="F1006" s="68">
        <v>0</v>
      </c>
      <c r="G1006" s="67">
        <v>4</v>
      </c>
      <c r="H1006" s="67"/>
      <c r="I1006" s="68">
        <v>0</v>
      </c>
    </row>
    <row r="1007" spans="1:9" x14ac:dyDescent="0.35">
      <c r="A1007" s="90" t="s">
        <v>1465</v>
      </c>
      <c r="B1007" s="90" t="s">
        <v>1626</v>
      </c>
      <c r="C1007" s="90" t="s">
        <v>1645</v>
      </c>
      <c r="D1007" s="67">
        <v>1</v>
      </c>
      <c r="E1007" s="67"/>
      <c r="F1007" s="68">
        <v>0</v>
      </c>
      <c r="G1007" s="67">
        <v>2</v>
      </c>
      <c r="H1007" s="67">
        <v>1</v>
      </c>
      <c r="I1007" s="68">
        <v>0.33333333333333331</v>
      </c>
    </row>
    <row r="1008" spans="1:9" x14ac:dyDescent="0.35">
      <c r="A1008" s="90" t="s">
        <v>1465</v>
      </c>
      <c r="B1008" s="90" t="s">
        <v>1626</v>
      </c>
      <c r="C1008" s="90" t="s">
        <v>1646</v>
      </c>
      <c r="D1008" s="67">
        <v>6</v>
      </c>
      <c r="E1008" s="67"/>
      <c r="F1008" s="68">
        <v>0</v>
      </c>
      <c r="G1008" s="67">
        <v>7</v>
      </c>
      <c r="H1008" s="67"/>
      <c r="I1008" s="68">
        <v>0</v>
      </c>
    </row>
    <row r="1009" spans="1:9" x14ac:dyDescent="0.35">
      <c r="A1009" s="90" t="s">
        <v>1465</v>
      </c>
      <c r="B1009" s="90" t="s">
        <v>1626</v>
      </c>
      <c r="C1009" s="90" t="s">
        <v>1647</v>
      </c>
      <c r="D1009" s="67">
        <v>27</v>
      </c>
      <c r="E1009" s="67"/>
      <c r="F1009" s="68">
        <v>0</v>
      </c>
      <c r="G1009" s="67">
        <v>15</v>
      </c>
      <c r="H1009" s="67"/>
      <c r="I1009" s="68">
        <v>0</v>
      </c>
    </row>
    <row r="1010" spans="1:9" x14ac:dyDescent="0.35">
      <c r="A1010" s="90" t="s">
        <v>1465</v>
      </c>
      <c r="B1010" s="90" t="s">
        <v>1626</v>
      </c>
      <c r="C1010" s="90" t="s">
        <v>1648</v>
      </c>
      <c r="D1010" s="67">
        <v>9</v>
      </c>
      <c r="E1010" s="67"/>
      <c r="F1010" s="68">
        <v>0</v>
      </c>
      <c r="G1010" s="67">
        <v>19</v>
      </c>
      <c r="H1010" s="67"/>
      <c r="I1010" s="68">
        <v>0</v>
      </c>
    </row>
    <row r="1011" spans="1:9" x14ac:dyDescent="0.35">
      <c r="A1011" s="90" t="s">
        <v>1465</v>
      </c>
      <c r="B1011" s="90" t="s">
        <v>1626</v>
      </c>
      <c r="C1011" s="90" t="s">
        <v>1649</v>
      </c>
      <c r="D1011" s="67">
        <v>13</v>
      </c>
      <c r="E1011" s="67"/>
      <c r="F1011" s="68">
        <v>0</v>
      </c>
      <c r="G1011" s="67">
        <v>19</v>
      </c>
      <c r="H1011" s="67"/>
      <c r="I1011" s="68">
        <v>0</v>
      </c>
    </row>
    <row r="1012" spans="1:9" x14ac:dyDescent="0.35">
      <c r="A1012" s="90" t="s">
        <v>1465</v>
      </c>
      <c r="B1012" s="90" t="s">
        <v>1626</v>
      </c>
      <c r="C1012" s="90" t="s">
        <v>1650</v>
      </c>
      <c r="D1012" s="67">
        <v>13</v>
      </c>
      <c r="E1012" s="67"/>
      <c r="F1012" s="68">
        <v>0</v>
      </c>
      <c r="G1012" s="67">
        <v>9</v>
      </c>
      <c r="H1012" s="67"/>
      <c r="I1012" s="68">
        <v>0</v>
      </c>
    </row>
    <row r="1013" spans="1:9" x14ac:dyDescent="0.35">
      <c r="A1013" s="90" t="s">
        <v>1465</v>
      </c>
      <c r="B1013" s="90" t="s">
        <v>1626</v>
      </c>
      <c r="C1013" s="90" t="s">
        <v>1651</v>
      </c>
      <c r="D1013" s="67">
        <v>15</v>
      </c>
      <c r="E1013" s="67"/>
      <c r="F1013" s="68">
        <v>0</v>
      </c>
      <c r="G1013" s="67">
        <v>6</v>
      </c>
      <c r="H1013" s="67"/>
      <c r="I1013" s="68">
        <v>0</v>
      </c>
    </row>
    <row r="1014" spans="1:9" x14ac:dyDescent="0.35">
      <c r="A1014" s="90" t="s">
        <v>1465</v>
      </c>
      <c r="B1014" s="90" t="s">
        <v>1626</v>
      </c>
      <c r="C1014" s="90" t="s">
        <v>1652</v>
      </c>
      <c r="D1014" s="67">
        <v>4</v>
      </c>
      <c r="E1014" s="67"/>
      <c r="F1014" s="68">
        <v>0</v>
      </c>
      <c r="G1014" s="67">
        <v>12</v>
      </c>
      <c r="H1014" s="67">
        <v>1</v>
      </c>
      <c r="I1014" s="68">
        <v>7.6923076923076927E-2</v>
      </c>
    </row>
    <row r="1015" spans="1:9" x14ac:dyDescent="0.35">
      <c r="A1015" s="90" t="s">
        <v>1465</v>
      </c>
      <c r="B1015" s="90" t="s">
        <v>1626</v>
      </c>
      <c r="C1015" s="90" t="s">
        <v>1653</v>
      </c>
      <c r="D1015" s="67">
        <v>17</v>
      </c>
      <c r="E1015" s="67"/>
      <c r="F1015" s="68">
        <v>0</v>
      </c>
      <c r="G1015" s="67">
        <v>24</v>
      </c>
      <c r="H1015" s="67"/>
      <c r="I1015" s="68">
        <v>0</v>
      </c>
    </row>
    <row r="1016" spans="1:9" x14ac:dyDescent="0.35">
      <c r="A1016" s="90" t="s">
        <v>1465</v>
      </c>
      <c r="B1016" s="90" t="s">
        <v>1626</v>
      </c>
      <c r="C1016" s="90" t="s">
        <v>1654</v>
      </c>
      <c r="D1016" s="67">
        <v>8</v>
      </c>
      <c r="E1016" s="67"/>
      <c r="F1016" s="68">
        <v>0</v>
      </c>
      <c r="G1016" s="67">
        <v>7</v>
      </c>
      <c r="H1016" s="67"/>
      <c r="I1016" s="68">
        <v>0</v>
      </c>
    </row>
    <row r="1017" spans="1:9" x14ac:dyDescent="0.35">
      <c r="A1017" s="90" t="s">
        <v>1465</v>
      </c>
      <c r="B1017" s="90" t="s">
        <v>1626</v>
      </c>
      <c r="C1017" s="90" t="s">
        <v>1655</v>
      </c>
      <c r="D1017" s="67">
        <v>1</v>
      </c>
      <c r="E1017" s="67"/>
      <c r="F1017" s="68">
        <v>0</v>
      </c>
      <c r="G1017" s="67">
        <v>1</v>
      </c>
      <c r="H1017" s="67"/>
      <c r="I1017" s="68">
        <v>0</v>
      </c>
    </row>
    <row r="1018" spans="1:9" x14ac:dyDescent="0.35">
      <c r="A1018" s="90" t="s">
        <v>1465</v>
      </c>
      <c r="B1018" s="90" t="s">
        <v>1626</v>
      </c>
      <c r="C1018" s="90" t="s">
        <v>1656</v>
      </c>
      <c r="D1018" s="67">
        <v>13</v>
      </c>
      <c r="E1018" s="67"/>
      <c r="F1018" s="68">
        <v>0</v>
      </c>
      <c r="G1018" s="67">
        <v>2</v>
      </c>
      <c r="H1018" s="67"/>
      <c r="I1018" s="68">
        <v>0</v>
      </c>
    </row>
    <row r="1019" spans="1:9" x14ac:dyDescent="0.35">
      <c r="A1019" s="90" t="s">
        <v>1465</v>
      </c>
      <c r="B1019" s="90" t="s">
        <v>1626</v>
      </c>
      <c r="C1019" s="90" t="s">
        <v>1657</v>
      </c>
      <c r="D1019" s="67">
        <v>12</v>
      </c>
      <c r="E1019" s="67"/>
      <c r="F1019" s="68">
        <v>0</v>
      </c>
      <c r="G1019" s="67">
        <v>2</v>
      </c>
      <c r="H1019" s="67"/>
      <c r="I1019" s="68">
        <v>0</v>
      </c>
    </row>
    <row r="1020" spans="1:9" x14ac:dyDescent="0.35">
      <c r="A1020" s="90" t="s">
        <v>1465</v>
      </c>
      <c r="B1020" s="90" t="s">
        <v>1658</v>
      </c>
      <c r="C1020" s="90" t="s">
        <v>1659</v>
      </c>
      <c r="D1020" s="67">
        <v>6</v>
      </c>
      <c r="E1020" s="67"/>
      <c r="F1020" s="68">
        <v>0</v>
      </c>
      <c r="G1020" s="67"/>
      <c r="H1020" s="67"/>
      <c r="I1020" s="68"/>
    </row>
    <row r="1021" spans="1:9" x14ac:dyDescent="0.35">
      <c r="A1021" s="90" t="s">
        <v>1465</v>
      </c>
      <c r="B1021" s="90" t="s">
        <v>1658</v>
      </c>
      <c r="C1021" s="90" t="s">
        <v>1660</v>
      </c>
      <c r="D1021" s="67">
        <v>5</v>
      </c>
      <c r="E1021" s="67"/>
      <c r="F1021" s="68">
        <v>0</v>
      </c>
      <c r="G1021" s="67">
        <v>1</v>
      </c>
      <c r="H1021" s="67"/>
      <c r="I1021" s="68">
        <v>0</v>
      </c>
    </row>
    <row r="1022" spans="1:9" x14ac:dyDescent="0.35">
      <c r="A1022" s="90" t="s">
        <v>1465</v>
      </c>
      <c r="B1022" s="90" t="s">
        <v>1658</v>
      </c>
      <c r="C1022" s="90" t="s">
        <v>1661</v>
      </c>
      <c r="D1022" s="67">
        <v>1</v>
      </c>
      <c r="E1022" s="67"/>
      <c r="F1022" s="68">
        <v>0</v>
      </c>
      <c r="G1022" s="67"/>
      <c r="H1022" s="67"/>
      <c r="I1022" s="68"/>
    </row>
    <row r="1023" spans="1:9" x14ac:dyDescent="0.35">
      <c r="A1023" s="90" t="s">
        <v>1465</v>
      </c>
      <c r="B1023" s="90" t="s">
        <v>1662</v>
      </c>
      <c r="C1023" s="90" t="s">
        <v>1663</v>
      </c>
      <c r="D1023" s="67"/>
      <c r="E1023" s="67"/>
      <c r="F1023" s="68"/>
      <c r="G1023" s="67">
        <v>2</v>
      </c>
      <c r="H1023" s="67"/>
      <c r="I1023" s="68">
        <v>0</v>
      </c>
    </row>
    <row r="1024" spans="1:9" x14ac:dyDescent="0.35">
      <c r="A1024" s="90" t="s">
        <v>1465</v>
      </c>
      <c r="B1024" s="90" t="s">
        <v>1664</v>
      </c>
      <c r="C1024" s="90" t="s">
        <v>1665</v>
      </c>
      <c r="D1024" s="67"/>
      <c r="E1024" s="67"/>
      <c r="F1024" s="68"/>
      <c r="G1024" s="67">
        <v>1</v>
      </c>
      <c r="H1024" s="67"/>
      <c r="I1024" s="68">
        <v>0</v>
      </c>
    </row>
    <row r="1025" spans="1:9" x14ac:dyDescent="0.35">
      <c r="A1025" s="90" t="s">
        <v>1465</v>
      </c>
      <c r="B1025" s="90" t="s">
        <v>1666</v>
      </c>
      <c r="C1025" s="90" t="s">
        <v>1667</v>
      </c>
      <c r="D1025" s="67">
        <v>5</v>
      </c>
      <c r="E1025" s="67"/>
      <c r="F1025" s="68">
        <v>0</v>
      </c>
      <c r="G1025" s="67">
        <v>2</v>
      </c>
      <c r="H1025" s="67"/>
      <c r="I1025" s="68">
        <v>0</v>
      </c>
    </row>
    <row r="1026" spans="1:9" x14ac:dyDescent="0.35">
      <c r="A1026" s="90" t="s">
        <v>1465</v>
      </c>
      <c r="B1026" s="90" t="s">
        <v>1666</v>
      </c>
      <c r="C1026" s="90" t="s">
        <v>1668</v>
      </c>
      <c r="D1026" s="67">
        <v>2</v>
      </c>
      <c r="E1026" s="67"/>
      <c r="F1026" s="68">
        <v>0</v>
      </c>
      <c r="G1026" s="67">
        <v>4</v>
      </c>
      <c r="H1026" s="67"/>
      <c r="I1026" s="68">
        <v>0</v>
      </c>
    </row>
    <row r="1027" spans="1:9" x14ac:dyDescent="0.35">
      <c r="A1027" s="90" t="s">
        <v>1465</v>
      </c>
      <c r="B1027" s="90" t="s">
        <v>1666</v>
      </c>
      <c r="C1027" s="90" t="s">
        <v>1669</v>
      </c>
      <c r="D1027" s="67">
        <v>13</v>
      </c>
      <c r="E1027" s="67"/>
      <c r="F1027" s="68">
        <v>0</v>
      </c>
      <c r="G1027" s="67">
        <v>13</v>
      </c>
      <c r="H1027" s="67">
        <v>3</v>
      </c>
      <c r="I1027" s="68">
        <v>0.1875</v>
      </c>
    </row>
    <row r="1028" spans="1:9" x14ac:dyDescent="0.35">
      <c r="A1028" s="90" t="s">
        <v>1465</v>
      </c>
      <c r="B1028" s="90" t="s">
        <v>1670</v>
      </c>
      <c r="C1028" s="90" t="s">
        <v>1671</v>
      </c>
      <c r="D1028" s="67">
        <v>7</v>
      </c>
      <c r="E1028" s="67"/>
      <c r="F1028" s="68">
        <v>0</v>
      </c>
      <c r="G1028" s="67">
        <v>7</v>
      </c>
      <c r="H1028" s="67"/>
      <c r="I1028" s="68">
        <v>0</v>
      </c>
    </row>
    <row r="1029" spans="1:9" x14ac:dyDescent="0.35">
      <c r="A1029" s="90" t="s">
        <v>1465</v>
      </c>
      <c r="B1029" s="90" t="s">
        <v>1670</v>
      </c>
      <c r="C1029" s="90" t="s">
        <v>1672</v>
      </c>
      <c r="D1029" s="67"/>
      <c r="E1029" s="67"/>
      <c r="F1029" s="68"/>
      <c r="G1029" s="67">
        <v>8</v>
      </c>
      <c r="H1029" s="67"/>
      <c r="I1029" s="68">
        <v>0</v>
      </c>
    </row>
    <row r="1030" spans="1:9" x14ac:dyDescent="0.35">
      <c r="A1030" s="90" t="s">
        <v>1465</v>
      </c>
      <c r="B1030" s="90" t="s">
        <v>1673</v>
      </c>
      <c r="C1030" s="90" t="s">
        <v>1674</v>
      </c>
      <c r="D1030" s="67">
        <v>8</v>
      </c>
      <c r="E1030" s="67"/>
      <c r="F1030" s="68">
        <v>0</v>
      </c>
      <c r="G1030" s="67">
        <v>1</v>
      </c>
      <c r="H1030" s="67"/>
      <c r="I1030" s="68">
        <v>0</v>
      </c>
    </row>
    <row r="1031" spans="1:9" x14ac:dyDescent="0.35">
      <c r="A1031" s="90" t="s">
        <v>1465</v>
      </c>
      <c r="B1031" s="90" t="s">
        <v>1673</v>
      </c>
      <c r="C1031" s="90" t="s">
        <v>1675</v>
      </c>
      <c r="D1031" s="67">
        <v>7</v>
      </c>
      <c r="E1031" s="67"/>
      <c r="F1031" s="68">
        <v>0</v>
      </c>
      <c r="G1031" s="67">
        <v>25</v>
      </c>
      <c r="H1031" s="67"/>
      <c r="I1031" s="68">
        <v>0</v>
      </c>
    </row>
    <row r="1032" spans="1:9" x14ac:dyDescent="0.35">
      <c r="A1032" s="90" t="s">
        <v>1465</v>
      </c>
      <c r="B1032" s="90" t="s">
        <v>1676</v>
      </c>
      <c r="C1032" s="90" t="s">
        <v>1677</v>
      </c>
      <c r="D1032" s="67">
        <v>1</v>
      </c>
      <c r="E1032" s="67"/>
      <c r="F1032" s="68">
        <v>0</v>
      </c>
      <c r="G1032" s="67">
        <v>2</v>
      </c>
      <c r="H1032" s="67"/>
      <c r="I1032" s="68">
        <v>0</v>
      </c>
    </row>
    <row r="1033" spans="1:9" x14ac:dyDescent="0.35">
      <c r="A1033" s="90" t="s">
        <v>1465</v>
      </c>
      <c r="B1033" s="90" t="s">
        <v>1678</v>
      </c>
      <c r="C1033" s="90" t="s">
        <v>1679</v>
      </c>
      <c r="D1033" s="67">
        <v>14</v>
      </c>
      <c r="E1033" s="67"/>
      <c r="F1033" s="68">
        <v>0</v>
      </c>
      <c r="G1033" s="67">
        <v>19</v>
      </c>
      <c r="H1033" s="67">
        <v>1</v>
      </c>
      <c r="I1033" s="68">
        <v>0.05</v>
      </c>
    </row>
    <row r="1034" spans="1:9" x14ac:dyDescent="0.35">
      <c r="A1034" s="90" t="s">
        <v>1465</v>
      </c>
      <c r="B1034" s="90" t="s">
        <v>1678</v>
      </c>
      <c r="C1034" s="90" t="s">
        <v>1680</v>
      </c>
      <c r="D1034" s="67">
        <v>5</v>
      </c>
      <c r="E1034" s="67"/>
      <c r="F1034" s="68">
        <v>0</v>
      </c>
      <c r="G1034" s="67">
        <v>17</v>
      </c>
      <c r="H1034" s="67">
        <v>2</v>
      </c>
      <c r="I1034" s="68">
        <v>0.10526315789473684</v>
      </c>
    </row>
    <row r="1035" spans="1:9" x14ac:dyDescent="0.35">
      <c r="A1035" s="90" t="s">
        <v>1465</v>
      </c>
      <c r="B1035" s="90" t="s">
        <v>1678</v>
      </c>
      <c r="C1035" s="90" t="s">
        <v>1681</v>
      </c>
      <c r="D1035" s="67">
        <v>20</v>
      </c>
      <c r="E1035" s="67">
        <v>10</v>
      </c>
      <c r="F1035" s="68">
        <v>0.33333333333333331</v>
      </c>
      <c r="G1035" s="67">
        <v>9</v>
      </c>
      <c r="H1035" s="67">
        <v>3</v>
      </c>
      <c r="I1035" s="68">
        <v>0.25</v>
      </c>
    </row>
    <row r="1036" spans="1:9" x14ac:dyDescent="0.35">
      <c r="A1036" s="90" t="s">
        <v>1465</v>
      </c>
      <c r="B1036" s="90" t="s">
        <v>1678</v>
      </c>
      <c r="C1036" s="90" t="s">
        <v>1682</v>
      </c>
      <c r="D1036" s="67">
        <v>13</v>
      </c>
      <c r="E1036" s="67">
        <v>5</v>
      </c>
      <c r="F1036" s="68">
        <v>0.27777777777777779</v>
      </c>
      <c r="G1036" s="67">
        <v>1</v>
      </c>
      <c r="H1036" s="67">
        <v>1</v>
      </c>
      <c r="I1036" s="68">
        <v>0.5</v>
      </c>
    </row>
    <row r="1037" spans="1:9" x14ac:dyDescent="0.35">
      <c r="A1037" s="90" t="s">
        <v>1465</v>
      </c>
      <c r="B1037" s="90" t="s">
        <v>1683</v>
      </c>
      <c r="C1037" s="90" t="s">
        <v>1684</v>
      </c>
      <c r="D1037" s="67">
        <v>15</v>
      </c>
      <c r="E1037" s="67"/>
      <c r="F1037" s="68">
        <v>0</v>
      </c>
      <c r="G1037" s="67">
        <v>10</v>
      </c>
      <c r="H1037" s="67"/>
      <c r="I1037" s="68">
        <v>0</v>
      </c>
    </row>
    <row r="1038" spans="1:9" x14ac:dyDescent="0.35">
      <c r="A1038" s="90" t="s">
        <v>1465</v>
      </c>
      <c r="B1038" s="90" t="s">
        <v>1683</v>
      </c>
      <c r="C1038" s="90" t="s">
        <v>1685</v>
      </c>
      <c r="D1038" s="67">
        <v>7</v>
      </c>
      <c r="E1038" s="67"/>
      <c r="F1038" s="68">
        <v>0</v>
      </c>
      <c r="G1038" s="67">
        <v>6</v>
      </c>
      <c r="H1038" s="67"/>
      <c r="I1038" s="68">
        <v>0</v>
      </c>
    </row>
    <row r="1039" spans="1:9" x14ac:dyDescent="0.35">
      <c r="A1039" s="90" t="s">
        <v>1465</v>
      </c>
      <c r="B1039" s="90" t="s">
        <v>1683</v>
      </c>
      <c r="C1039" s="90" t="s">
        <v>1686</v>
      </c>
      <c r="D1039" s="67">
        <v>6</v>
      </c>
      <c r="E1039" s="67">
        <v>4</v>
      </c>
      <c r="F1039" s="68">
        <v>0.4</v>
      </c>
      <c r="G1039" s="67">
        <v>6</v>
      </c>
      <c r="H1039" s="67">
        <v>2</v>
      </c>
      <c r="I1039" s="68">
        <v>0.25</v>
      </c>
    </row>
    <row r="1040" spans="1:9" x14ac:dyDescent="0.35">
      <c r="A1040" s="90" t="s">
        <v>1465</v>
      </c>
      <c r="B1040" s="90" t="s">
        <v>1683</v>
      </c>
      <c r="C1040" s="90" t="s">
        <v>1687</v>
      </c>
      <c r="D1040" s="67">
        <v>14</v>
      </c>
      <c r="E1040" s="67"/>
      <c r="F1040" s="68">
        <v>0</v>
      </c>
      <c r="G1040" s="67">
        <v>4</v>
      </c>
      <c r="H1040" s="67"/>
      <c r="I1040" s="68">
        <v>0</v>
      </c>
    </row>
    <row r="1041" spans="1:9" x14ac:dyDescent="0.35">
      <c r="A1041" s="90" t="s">
        <v>1465</v>
      </c>
      <c r="B1041" s="90" t="s">
        <v>1683</v>
      </c>
      <c r="C1041" s="90" t="s">
        <v>1688</v>
      </c>
      <c r="D1041" s="67">
        <v>20</v>
      </c>
      <c r="E1041" s="67">
        <v>1</v>
      </c>
      <c r="F1041" s="68">
        <v>4.7619047619047616E-2</v>
      </c>
      <c r="G1041" s="67">
        <v>3</v>
      </c>
      <c r="H1041" s="67"/>
      <c r="I1041" s="68">
        <v>0</v>
      </c>
    </row>
    <row r="1042" spans="1:9" x14ac:dyDescent="0.35">
      <c r="A1042" s="90" t="s">
        <v>1465</v>
      </c>
      <c r="B1042" s="90" t="s">
        <v>1683</v>
      </c>
      <c r="C1042" s="90" t="s">
        <v>1689</v>
      </c>
      <c r="D1042" s="67">
        <v>34</v>
      </c>
      <c r="E1042" s="67">
        <v>4</v>
      </c>
      <c r="F1042" s="68">
        <v>0.10526315789473684</v>
      </c>
      <c r="G1042" s="67">
        <v>2</v>
      </c>
      <c r="H1042" s="67"/>
      <c r="I1042" s="68">
        <v>0</v>
      </c>
    </row>
    <row r="1043" spans="1:9" x14ac:dyDescent="0.35">
      <c r="A1043" s="90" t="s">
        <v>1465</v>
      </c>
      <c r="B1043" s="90" t="s">
        <v>1690</v>
      </c>
      <c r="C1043" s="90" t="s">
        <v>1691</v>
      </c>
      <c r="D1043" s="67">
        <v>1</v>
      </c>
      <c r="E1043" s="67"/>
      <c r="F1043" s="68">
        <v>0</v>
      </c>
      <c r="G1043" s="67"/>
      <c r="H1043" s="67"/>
      <c r="I1043" s="68"/>
    </row>
    <row r="1044" spans="1:9" x14ac:dyDescent="0.35">
      <c r="A1044" s="90" t="s">
        <v>1465</v>
      </c>
      <c r="B1044" s="90" t="s">
        <v>1690</v>
      </c>
      <c r="C1044" s="90" t="s">
        <v>1692</v>
      </c>
      <c r="D1044" s="67">
        <v>3</v>
      </c>
      <c r="E1044" s="67"/>
      <c r="F1044" s="68">
        <v>0</v>
      </c>
      <c r="G1044" s="67"/>
      <c r="H1044" s="67"/>
      <c r="I1044" s="68"/>
    </row>
    <row r="1045" spans="1:9" x14ac:dyDescent="0.35">
      <c r="A1045" s="90" t="s">
        <v>1465</v>
      </c>
      <c r="B1045" s="90" t="s">
        <v>1690</v>
      </c>
      <c r="C1045" s="90" t="s">
        <v>1693</v>
      </c>
      <c r="D1045" s="67"/>
      <c r="E1045" s="67"/>
      <c r="F1045" s="68"/>
      <c r="G1045" s="67">
        <v>1</v>
      </c>
      <c r="H1045" s="67"/>
      <c r="I1045" s="68">
        <v>0</v>
      </c>
    </row>
    <row r="1046" spans="1:9" x14ac:dyDescent="0.35">
      <c r="A1046" s="90" t="s">
        <v>1465</v>
      </c>
      <c r="B1046" s="90" t="s">
        <v>1690</v>
      </c>
      <c r="C1046" s="90" t="s">
        <v>1694</v>
      </c>
      <c r="D1046" s="67">
        <v>17</v>
      </c>
      <c r="E1046" s="67"/>
      <c r="F1046" s="68">
        <v>0</v>
      </c>
      <c r="G1046" s="67">
        <v>3</v>
      </c>
      <c r="H1046" s="67"/>
      <c r="I1046" s="68">
        <v>0</v>
      </c>
    </row>
    <row r="1047" spans="1:9" x14ac:dyDescent="0.35">
      <c r="A1047" s="90" t="s">
        <v>1465</v>
      </c>
      <c r="B1047" s="90" t="s">
        <v>1690</v>
      </c>
      <c r="C1047" s="90" t="s">
        <v>1695</v>
      </c>
      <c r="D1047" s="67">
        <v>3</v>
      </c>
      <c r="E1047" s="67"/>
      <c r="F1047" s="68">
        <v>0</v>
      </c>
      <c r="G1047" s="67">
        <v>1</v>
      </c>
      <c r="H1047" s="67"/>
      <c r="I1047" s="68">
        <v>0</v>
      </c>
    </row>
    <row r="1048" spans="1:9" x14ac:dyDescent="0.35">
      <c r="A1048" s="90" t="s">
        <v>1465</v>
      </c>
      <c r="B1048" s="90" t="s">
        <v>1690</v>
      </c>
      <c r="C1048" s="90" t="s">
        <v>1696</v>
      </c>
      <c r="D1048" s="67">
        <v>3</v>
      </c>
      <c r="E1048" s="67"/>
      <c r="F1048" s="68">
        <v>0</v>
      </c>
      <c r="G1048" s="67">
        <v>3</v>
      </c>
      <c r="H1048" s="67"/>
      <c r="I1048" s="68">
        <v>0</v>
      </c>
    </row>
    <row r="1049" spans="1:9" x14ac:dyDescent="0.35">
      <c r="A1049" s="90" t="s">
        <v>1465</v>
      </c>
      <c r="B1049" s="90" t="s">
        <v>1697</v>
      </c>
      <c r="C1049" s="90" t="s">
        <v>1698</v>
      </c>
      <c r="D1049" s="67">
        <v>11</v>
      </c>
      <c r="E1049" s="67"/>
      <c r="F1049" s="68">
        <v>0</v>
      </c>
      <c r="G1049" s="67">
        <v>5</v>
      </c>
      <c r="H1049" s="67"/>
      <c r="I1049" s="68">
        <v>0</v>
      </c>
    </row>
    <row r="1050" spans="1:9" x14ac:dyDescent="0.35">
      <c r="A1050" s="90" t="s">
        <v>1465</v>
      </c>
      <c r="B1050" s="90" t="s">
        <v>1697</v>
      </c>
      <c r="C1050" s="90" t="s">
        <v>1699</v>
      </c>
      <c r="D1050" s="67">
        <v>14</v>
      </c>
      <c r="E1050" s="67"/>
      <c r="F1050" s="68">
        <v>0</v>
      </c>
      <c r="G1050" s="67">
        <v>28</v>
      </c>
      <c r="H1050" s="67"/>
      <c r="I1050" s="68">
        <v>0</v>
      </c>
    </row>
    <row r="1051" spans="1:9" x14ac:dyDescent="0.35">
      <c r="A1051" s="90" t="s">
        <v>1465</v>
      </c>
      <c r="B1051" s="90" t="s">
        <v>1697</v>
      </c>
      <c r="C1051" s="90" t="s">
        <v>1700</v>
      </c>
      <c r="D1051" s="67">
        <v>19</v>
      </c>
      <c r="E1051" s="67"/>
      <c r="F1051" s="68">
        <v>0</v>
      </c>
      <c r="G1051" s="67">
        <v>1</v>
      </c>
      <c r="H1051" s="67"/>
      <c r="I1051" s="68">
        <v>0</v>
      </c>
    </row>
    <row r="1052" spans="1:9" x14ac:dyDescent="0.35">
      <c r="A1052" s="90" t="s">
        <v>1465</v>
      </c>
      <c r="B1052" s="90" t="s">
        <v>1701</v>
      </c>
      <c r="C1052" s="90" t="s">
        <v>1702</v>
      </c>
      <c r="D1052" s="67">
        <v>23</v>
      </c>
      <c r="E1052" s="67"/>
      <c r="F1052" s="68">
        <v>0</v>
      </c>
      <c r="G1052" s="67">
        <v>5</v>
      </c>
      <c r="H1052" s="67"/>
      <c r="I1052" s="68">
        <v>0</v>
      </c>
    </row>
    <row r="1053" spans="1:9" x14ac:dyDescent="0.35">
      <c r="A1053" s="90" t="s">
        <v>1465</v>
      </c>
      <c r="B1053" s="90" t="s">
        <v>1703</v>
      </c>
      <c r="C1053" s="90" t="s">
        <v>1704</v>
      </c>
      <c r="D1053" s="67">
        <v>3</v>
      </c>
      <c r="E1053" s="67"/>
      <c r="F1053" s="68">
        <v>0</v>
      </c>
      <c r="G1053" s="67">
        <v>6</v>
      </c>
      <c r="H1053" s="67"/>
      <c r="I1053" s="68">
        <v>0</v>
      </c>
    </row>
    <row r="1054" spans="1:9" x14ac:dyDescent="0.35">
      <c r="A1054" s="90" t="s">
        <v>1465</v>
      </c>
      <c r="B1054" s="90" t="s">
        <v>1703</v>
      </c>
      <c r="C1054" s="90" t="s">
        <v>1705</v>
      </c>
      <c r="D1054" s="67">
        <v>5</v>
      </c>
      <c r="E1054" s="67"/>
      <c r="F1054" s="68">
        <v>0</v>
      </c>
      <c r="G1054" s="67">
        <v>11</v>
      </c>
      <c r="H1054" s="67"/>
      <c r="I1054" s="68">
        <v>0</v>
      </c>
    </row>
    <row r="1055" spans="1:9" x14ac:dyDescent="0.35">
      <c r="A1055" s="90" t="s">
        <v>1465</v>
      </c>
      <c r="B1055" s="90" t="s">
        <v>1703</v>
      </c>
      <c r="C1055" s="90" t="s">
        <v>1706</v>
      </c>
      <c r="D1055" s="67">
        <v>5</v>
      </c>
      <c r="E1055" s="67"/>
      <c r="F1055" s="68">
        <v>0</v>
      </c>
      <c r="G1055" s="67">
        <v>16</v>
      </c>
      <c r="H1055" s="67"/>
      <c r="I1055" s="68">
        <v>0</v>
      </c>
    </row>
    <row r="1056" spans="1:9" x14ac:dyDescent="0.35">
      <c r="A1056" s="90" t="s">
        <v>1465</v>
      </c>
      <c r="B1056" s="90" t="s">
        <v>1703</v>
      </c>
      <c r="C1056" s="90" t="s">
        <v>1707</v>
      </c>
      <c r="D1056" s="67"/>
      <c r="E1056" s="67"/>
      <c r="F1056" s="68"/>
      <c r="G1056" s="67">
        <v>2</v>
      </c>
      <c r="H1056" s="67"/>
      <c r="I1056" s="68">
        <v>0</v>
      </c>
    </row>
    <row r="1057" spans="1:9" x14ac:dyDescent="0.35">
      <c r="A1057" s="90" t="s">
        <v>1465</v>
      </c>
      <c r="B1057" s="90" t="s">
        <v>1703</v>
      </c>
      <c r="C1057" s="90" t="s">
        <v>1708</v>
      </c>
      <c r="D1057" s="67">
        <v>3</v>
      </c>
      <c r="E1057" s="67"/>
      <c r="F1057" s="68">
        <v>0</v>
      </c>
      <c r="G1057" s="67">
        <v>8</v>
      </c>
      <c r="H1057" s="67"/>
      <c r="I1057" s="68">
        <v>0</v>
      </c>
    </row>
    <row r="1058" spans="1:9" x14ac:dyDescent="0.35">
      <c r="A1058" s="90" t="s">
        <v>1465</v>
      </c>
      <c r="B1058" s="90" t="s">
        <v>1703</v>
      </c>
      <c r="C1058" s="90" t="s">
        <v>1709</v>
      </c>
      <c r="D1058" s="67">
        <v>10</v>
      </c>
      <c r="E1058" s="67"/>
      <c r="F1058" s="68">
        <v>0</v>
      </c>
      <c r="G1058" s="67">
        <v>9</v>
      </c>
      <c r="H1058" s="67"/>
      <c r="I1058" s="68">
        <v>0</v>
      </c>
    </row>
    <row r="1059" spans="1:9" x14ac:dyDescent="0.35">
      <c r="A1059" s="90" t="s">
        <v>1465</v>
      </c>
      <c r="B1059" s="90" t="s">
        <v>1703</v>
      </c>
      <c r="C1059" s="90" t="s">
        <v>1710</v>
      </c>
      <c r="D1059" s="67">
        <v>5</v>
      </c>
      <c r="E1059" s="67"/>
      <c r="F1059" s="68">
        <v>0</v>
      </c>
      <c r="G1059" s="67">
        <v>10</v>
      </c>
      <c r="H1059" s="67"/>
      <c r="I1059" s="68">
        <v>0</v>
      </c>
    </row>
    <row r="1060" spans="1:9" x14ac:dyDescent="0.35">
      <c r="A1060" s="90" t="s">
        <v>1711</v>
      </c>
      <c r="B1060" s="90" t="s">
        <v>1712</v>
      </c>
      <c r="C1060" s="90" t="s">
        <v>1713</v>
      </c>
      <c r="D1060" s="67">
        <v>131</v>
      </c>
      <c r="E1060" s="67">
        <v>36</v>
      </c>
      <c r="F1060" s="68">
        <v>0.21556886227544911</v>
      </c>
      <c r="G1060" s="67">
        <v>52</v>
      </c>
      <c r="H1060" s="67">
        <v>10</v>
      </c>
      <c r="I1060" s="68">
        <v>0.16129032258064516</v>
      </c>
    </row>
    <row r="1061" spans="1:9" x14ac:dyDescent="0.35">
      <c r="A1061" s="90" t="s">
        <v>1711</v>
      </c>
      <c r="B1061" s="90" t="s">
        <v>1712</v>
      </c>
      <c r="C1061" s="90" t="s">
        <v>1714</v>
      </c>
      <c r="D1061" s="67">
        <v>21</v>
      </c>
      <c r="E1061" s="67">
        <v>2</v>
      </c>
      <c r="F1061" s="68">
        <v>8.6956521739130432E-2</v>
      </c>
      <c r="G1061" s="67">
        <v>4</v>
      </c>
      <c r="H1061" s="67"/>
      <c r="I1061" s="68">
        <v>0</v>
      </c>
    </row>
    <row r="1062" spans="1:9" x14ac:dyDescent="0.35">
      <c r="A1062" s="90" t="s">
        <v>1711</v>
      </c>
      <c r="B1062" s="90" t="s">
        <v>1715</v>
      </c>
      <c r="C1062" s="90" t="s">
        <v>1716</v>
      </c>
      <c r="D1062" s="67">
        <v>24</v>
      </c>
      <c r="E1062" s="67">
        <v>15</v>
      </c>
      <c r="F1062" s="68">
        <v>0.38461538461538464</v>
      </c>
      <c r="G1062" s="67">
        <v>9</v>
      </c>
      <c r="H1062" s="67">
        <v>3</v>
      </c>
      <c r="I1062" s="68">
        <v>0.25</v>
      </c>
    </row>
    <row r="1063" spans="1:9" x14ac:dyDescent="0.35">
      <c r="A1063" s="90" t="s">
        <v>1711</v>
      </c>
      <c r="B1063" s="90" t="s">
        <v>1715</v>
      </c>
      <c r="C1063" s="90" t="s">
        <v>1717</v>
      </c>
      <c r="D1063" s="67">
        <v>1</v>
      </c>
      <c r="E1063" s="67"/>
      <c r="F1063" s="68">
        <v>0</v>
      </c>
      <c r="G1063" s="67"/>
      <c r="H1063" s="67"/>
      <c r="I1063" s="68"/>
    </row>
    <row r="1064" spans="1:9" x14ac:dyDescent="0.35">
      <c r="A1064" s="90" t="s">
        <v>1718</v>
      </c>
      <c r="B1064" s="90" t="s">
        <v>1719</v>
      </c>
      <c r="C1064" s="90" t="s">
        <v>1720</v>
      </c>
      <c r="D1064" s="67">
        <v>18</v>
      </c>
      <c r="E1064" s="67"/>
      <c r="F1064" s="68">
        <v>0</v>
      </c>
      <c r="G1064" s="67">
        <v>6</v>
      </c>
      <c r="H1064" s="67"/>
      <c r="I1064" s="68">
        <v>0</v>
      </c>
    </row>
    <row r="1065" spans="1:9" x14ac:dyDescent="0.35">
      <c r="A1065" s="90" t="s">
        <v>1718</v>
      </c>
      <c r="B1065" s="90" t="s">
        <v>1721</v>
      </c>
      <c r="C1065" s="90" t="s">
        <v>1722</v>
      </c>
      <c r="D1065" s="67">
        <v>56</v>
      </c>
      <c r="E1065" s="67">
        <v>23</v>
      </c>
      <c r="F1065" s="68">
        <v>0.29113924050632911</v>
      </c>
      <c r="G1065" s="67">
        <v>10</v>
      </c>
      <c r="H1065" s="67">
        <v>3</v>
      </c>
      <c r="I1065" s="68">
        <v>0.23076923076923078</v>
      </c>
    </row>
    <row r="1066" spans="1:9" x14ac:dyDescent="0.35">
      <c r="A1066" s="90" t="s">
        <v>1718</v>
      </c>
      <c r="B1066" s="90" t="s">
        <v>1721</v>
      </c>
      <c r="C1066" s="90" t="s">
        <v>1723</v>
      </c>
      <c r="D1066" s="67">
        <v>9</v>
      </c>
      <c r="E1066" s="67">
        <v>1</v>
      </c>
      <c r="F1066" s="68">
        <v>0.1</v>
      </c>
      <c r="G1066" s="67"/>
      <c r="H1066" s="67"/>
      <c r="I1066" s="68"/>
    </row>
    <row r="1067" spans="1:9" x14ac:dyDescent="0.35">
      <c r="A1067" s="90" t="s">
        <v>1718</v>
      </c>
      <c r="B1067" s="90" t="s">
        <v>1721</v>
      </c>
      <c r="C1067" s="90" t="s">
        <v>1724</v>
      </c>
      <c r="D1067" s="67">
        <v>36</v>
      </c>
      <c r="E1067" s="67"/>
      <c r="F1067" s="68">
        <v>0</v>
      </c>
      <c r="G1067" s="67">
        <v>5</v>
      </c>
      <c r="H1067" s="67"/>
      <c r="I1067" s="68">
        <v>0</v>
      </c>
    </row>
    <row r="1068" spans="1:9" x14ac:dyDescent="0.35">
      <c r="A1068" s="90" t="s">
        <v>1725</v>
      </c>
      <c r="B1068" s="90"/>
      <c r="C1068" s="90" t="s">
        <v>1726</v>
      </c>
      <c r="D1068" s="67">
        <v>10</v>
      </c>
      <c r="E1068" s="67"/>
      <c r="F1068" s="68">
        <v>0</v>
      </c>
      <c r="G1068" s="67">
        <v>1</v>
      </c>
      <c r="H1068" s="67"/>
      <c r="I1068" s="68">
        <v>0</v>
      </c>
    </row>
    <row r="1069" spans="1:9" x14ac:dyDescent="0.35">
      <c r="A1069" s="90" t="s">
        <v>1727</v>
      </c>
      <c r="B1069" s="90" t="s">
        <v>1728</v>
      </c>
      <c r="C1069" s="90" t="s">
        <v>1729</v>
      </c>
      <c r="D1069" s="67">
        <v>46</v>
      </c>
      <c r="E1069" s="67">
        <v>15</v>
      </c>
      <c r="F1069" s="68">
        <v>0.24590163934426229</v>
      </c>
      <c r="G1069" s="67">
        <v>41</v>
      </c>
      <c r="H1069" s="67">
        <v>15</v>
      </c>
      <c r="I1069" s="68">
        <v>0.26785714285714285</v>
      </c>
    </row>
    <row r="1070" spans="1:9" x14ac:dyDescent="0.35">
      <c r="A1070" s="90" t="s">
        <v>1727</v>
      </c>
      <c r="B1070" s="90" t="s">
        <v>1728</v>
      </c>
      <c r="C1070" s="90" t="s">
        <v>1730</v>
      </c>
      <c r="D1070" s="67">
        <v>44</v>
      </c>
      <c r="E1070" s="67">
        <v>10</v>
      </c>
      <c r="F1070" s="68">
        <v>0.18518518518518517</v>
      </c>
      <c r="G1070" s="67">
        <v>40</v>
      </c>
      <c r="H1070" s="67">
        <v>9</v>
      </c>
      <c r="I1070" s="68">
        <v>0.18367346938775511</v>
      </c>
    </row>
    <row r="1071" spans="1:9" x14ac:dyDescent="0.35">
      <c r="A1071" s="90" t="s">
        <v>1731</v>
      </c>
      <c r="B1071" s="90" t="s">
        <v>1732</v>
      </c>
      <c r="C1071" s="90" t="s">
        <v>1733</v>
      </c>
      <c r="D1071" s="67">
        <v>3</v>
      </c>
      <c r="E1071" s="67"/>
      <c r="F1071" s="68">
        <v>0</v>
      </c>
      <c r="G1071" s="67">
        <v>1</v>
      </c>
      <c r="H1071" s="67"/>
      <c r="I1071" s="68">
        <v>0</v>
      </c>
    </row>
    <row r="1072" spans="1:9" x14ac:dyDescent="0.35">
      <c r="A1072" s="90" t="s">
        <v>1731</v>
      </c>
      <c r="B1072" s="90" t="s">
        <v>1732</v>
      </c>
      <c r="C1072" s="90" t="s">
        <v>1734</v>
      </c>
      <c r="D1072" s="67">
        <v>1</v>
      </c>
      <c r="E1072" s="67"/>
      <c r="F1072" s="68">
        <v>0</v>
      </c>
      <c r="G1072" s="67">
        <v>1</v>
      </c>
      <c r="H1072" s="67"/>
      <c r="I1072" s="68">
        <v>0</v>
      </c>
    </row>
    <row r="1073" spans="1:9" x14ac:dyDescent="0.35">
      <c r="A1073" s="90" t="s">
        <v>1731</v>
      </c>
      <c r="B1073" s="90" t="s">
        <v>1735</v>
      </c>
      <c r="C1073" s="90" t="s">
        <v>1736</v>
      </c>
      <c r="D1073" s="67"/>
      <c r="E1073" s="67"/>
      <c r="F1073" s="68"/>
      <c r="G1073" s="67">
        <v>2</v>
      </c>
      <c r="H1073" s="67"/>
      <c r="I1073" s="68">
        <v>0</v>
      </c>
    </row>
    <row r="1074" spans="1:9" x14ac:dyDescent="0.35">
      <c r="A1074" s="90" t="s">
        <v>1731</v>
      </c>
      <c r="B1074" s="90" t="s">
        <v>1735</v>
      </c>
      <c r="C1074" s="90" t="s">
        <v>1737</v>
      </c>
      <c r="D1074" s="67">
        <v>1</v>
      </c>
      <c r="E1074" s="67"/>
      <c r="F1074" s="68">
        <v>0</v>
      </c>
      <c r="G1074" s="67"/>
      <c r="H1074" s="67"/>
      <c r="I1074" s="68"/>
    </row>
    <row r="1075" spans="1:9" x14ac:dyDescent="0.35">
      <c r="A1075" s="90" t="s">
        <v>1731</v>
      </c>
      <c r="B1075" s="90" t="s">
        <v>1735</v>
      </c>
      <c r="C1075" s="90" t="s">
        <v>1738</v>
      </c>
      <c r="D1075" s="67">
        <v>1</v>
      </c>
      <c r="E1075" s="67"/>
      <c r="F1075" s="68">
        <v>0</v>
      </c>
      <c r="G1075" s="67">
        <v>2</v>
      </c>
      <c r="H1075" s="67"/>
      <c r="I1075" s="68">
        <v>0</v>
      </c>
    </row>
    <row r="1076" spans="1:9" x14ac:dyDescent="0.35">
      <c r="A1076" s="90" t="s">
        <v>1731</v>
      </c>
      <c r="B1076" s="90" t="s">
        <v>1735</v>
      </c>
      <c r="C1076" s="90" t="s">
        <v>1739</v>
      </c>
      <c r="D1076" s="67"/>
      <c r="E1076" s="67"/>
      <c r="F1076" s="68"/>
      <c r="G1076" s="67">
        <v>1</v>
      </c>
      <c r="H1076" s="67"/>
      <c r="I1076" s="68">
        <v>0</v>
      </c>
    </row>
    <row r="1077" spans="1:9" x14ac:dyDescent="0.35">
      <c r="A1077" s="90" t="s">
        <v>1731</v>
      </c>
      <c r="B1077" s="90" t="s">
        <v>1740</v>
      </c>
      <c r="C1077" s="90" t="s">
        <v>1741</v>
      </c>
      <c r="D1077" s="67">
        <v>1</v>
      </c>
      <c r="E1077" s="67"/>
      <c r="F1077" s="68">
        <v>0</v>
      </c>
      <c r="G1077" s="67"/>
      <c r="H1077" s="67"/>
      <c r="I1077" s="68"/>
    </row>
    <row r="1078" spans="1:9" x14ac:dyDescent="0.35">
      <c r="A1078" s="90" t="s">
        <v>1731</v>
      </c>
      <c r="B1078" s="90" t="s">
        <v>1742</v>
      </c>
      <c r="C1078" s="90" t="s">
        <v>1743</v>
      </c>
      <c r="D1078" s="67"/>
      <c r="E1078" s="67"/>
      <c r="F1078" s="68"/>
      <c r="G1078" s="67">
        <v>1</v>
      </c>
      <c r="H1078" s="67"/>
      <c r="I1078" s="68">
        <v>0</v>
      </c>
    </row>
    <row r="1079" spans="1:9" x14ac:dyDescent="0.35">
      <c r="A1079" s="90" t="s">
        <v>1731</v>
      </c>
      <c r="B1079" s="90" t="s">
        <v>1744</v>
      </c>
      <c r="C1079" s="90" t="s">
        <v>1745</v>
      </c>
      <c r="D1079" s="67">
        <v>1</v>
      </c>
      <c r="E1079" s="67"/>
      <c r="F1079" s="68">
        <v>0</v>
      </c>
      <c r="G1079" s="67">
        <v>1</v>
      </c>
      <c r="H1079" s="67"/>
      <c r="I1079" s="68">
        <v>0</v>
      </c>
    </row>
    <row r="1080" spans="1:9" x14ac:dyDescent="0.35">
      <c r="A1080" s="90" t="s">
        <v>1731</v>
      </c>
      <c r="B1080" s="90" t="s">
        <v>1746</v>
      </c>
      <c r="C1080" s="90" t="s">
        <v>1747</v>
      </c>
      <c r="D1080" s="67"/>
      <c r="E1080" s="67"/>
      <c r="F1080" s="68"/>
      <c r="G1080" s="67">
        <v>1</v>
      </c>
      <c r="H1080" s="67"/>
      <c r="I1080" s="68">
        <v>0</v>
      </c>
    </row>
    <row r="1081" spans="1:9" x14ac:dyDescent="0.35">
      <c r="A1081" s="90" t="s">
        <v>1731</v>
      </c>
      <c r="B1081" s="90" t="s">
        <v>1746</v>
      </c>
      <c r="C1081" s="90" t="s">
        <v>1748</v>
      </c>
      <c r="D1081" s="67">
        <v>1</v>
      </c>
      <c r="E1081" s="67"/>
      <c r="F1081" s="68">
        <v>0</v>
      </c>
      <c r="G1081" s="67">
        <v>8</v>
      </c>
      <c r="H1081" s="67"/>
      <c r="I1081" s="68">
        <v>0</v>
      </c>
    </row>
    <row r="1082" spans="1:9" x14ac:dyDescent="0.35">
      <c r="A1082" s="90" t="s">
        <v>1731</v>
      </c>
      <c r="B1082" s="90" t="s">
        <v>1749</v>
      </c>
      <c r="C1082" s="90" t="s">
        <v>1750</v>
      </c>
      <c r="D1082" s="67"/>
      <c r="E1082" s="67"/>
      <c r="F1082" s="68"/>
      <c r="G1082" s="67">
        <v>3</v>
      </c>
      <c r="H1082" s="67"/>
      <c r="I1082" s="68">
        <v>0</v>
      </c>
    </row>
    <row r="1083" spans="1:9" x14ac:dyDescent="0.35">
      <c r="A1083" s="90" t="s">
        <v>1731</v>
      </c>
      <c r="B1083" s="90" t="s">
        <v>1751</v>
      </c>
      <c r="C1083" s="90" t="s">
        <v>1752</v>
      </c>
      <c r="D1083" s="67">
        <v>1</v>
      </c>
      <c r="E1083" s="67"/>
      <c r="F1083" s="68">
        <v>0</v>
      </c>
      <c r="G1083" s="67">
        <v>3</v>
      </c>
      <c r="H1083" s="67"/>
      <c r="I1083" s="68">
        <v>0</v>
      </c>
    </row>
    <row r="1084" spans="1:9" x14ac:dyDescent="0.35">
      <c r="A1084" s="90" t="s">
        <v>1731</v>
      </c>
      <c r="B1084" s="90" t="s">
        <v>1753</v>
      </c>
      <c r="C1084" s="90" t="s">
        <v>1754</v>
      </c>
      <c r="D1084" s="67">
        <v>1</v>
      </c>
      <c r="E1084" s="67"/>
      <c r="F1084" s="68">
        <v>0</v>
      </c>
      <c r="G1084" s="67">
        <v>2</v>
      </c>
      <c r="H1084" s="67"/>
      <c r="I1084" s="68">
        <v>0</v>
      </c>
    </row>
    <row r="1085" spans="1:9" x14ac:dyDescent="0.35">
      <c r="A1085" s="90" t="s">
        <v>1731</v>
      </c>
      <c r="B1085" s="90" t="s">
        <v>1753</v>
      </c>
      <c r="C1085" s="90" t="s">
        <v>1755</v>
      </c>
      <c r="D1085" s="67"/>
      <c r="E1085" s="67"/>
      <c r="F1085" s="68"/>
      <c r="G1085" s="67">
        <v>2</v>
      </c>
      <c r="H1085" s="67"/>
      <c r="I1085" s="68">
        <v>0</v>
      </c>
    </row>
    <row r="1086" spans="1:9" x14ac:dyDescent="0.35">
      <c r="A1086" s="90" t="s">
        <v>1731</v>
      </c>
      <c r="B1086" s="90" t="s">
        <v>1756</v>
      </c>
      <c r="C1086" s="90" t="s">
        <v>1757</v>
      </c>
      <c r="D1086" s="67"/>
      <c r="E1086" s="67"/>
      <c r="F1086" s="68"/>
      <c r="G1086" s="67">
        <v>1</v>
      </c>
      <c r="H1086" s="67"/>
      <c r="I1086" s="68">
        <v>0</v>
      </c>
    </row>
    <row r="1087" spans="1:9" x14ac:dyDescent="0.35">
      <c r="A1087" s="90" t="s">
        <v>1731</v>
      </c>
      <c r="B1087" s="90" t="s">
        <v>1758</v>
      </c>
      <c r="C1087" s="90" t="s">
        <v>1759</v>
      </c>
      <c r="D1087" s="67">
        <v>10</v>
      </c>
      <c r="E1087" s="67"/>
      <c r="F1087" s="68">
        <v>0</v>
      </c>
      <c r="G1087" s="67">
        <v>16</v>
      </c>
      <c r="H1087" s="67"/>
      <c r="I1087" s="68">
        <v>0</v>
      </c>
    </row>
    <row r="1088" spans="1:9" x14ac:dyDescent="0.35">
      <c r="A1088" s="90" t="s">
        <v>1731</v>
      </c>
      <c r="B1088" s="90" t="s">
        <v>1760</v>
      </c>
      <c r="C1088" s="90" t="s">
        <v>1761</v>
      </c>
      <c r="D1088" s="67">
        <v>2</v>
      </c>
      <c r="E1088" s="67"/>
      <c r="F1088" s="68">
        <v>0</v>
      </c>
      <c r="G1088" s="67">
        <v>2</v>
      </c>
      <c r="H1088" s="67"/>
      <c r="I1088" s="68">
        <v>0</v>
      </c>
    </row>
    <row r="1089" spans="1:9" x14ac:dyDescent="0.35">
      <c r="A1089" s="90" t="s">
        <v>1731</v>
      </c>
      <c r="B1089" s="90" t="s">
        <v>1762</v>
      </c>
      <c r="C1089" s="90" t="s">
        <v>1763</v>
      </c>
      <c r="D1089" s="67"/>
      <c r="E1089" s="67"/>
      <c r="F1089" s="68"/>
      <c r="G1089" s="67">
        <v>1</v>
      </c>
      <c r="H1089" s="67"/>
      <c r="I1089" s="68">
        <v>0</v>
      </c>
    </row>
    <row r="1090" spans="1:9" x14ac:dyDescent="0.35">
      <c r="A1090" s="90" t="s">
        <v>1731</v>
      </c>
      <c r="B1090" s="90" t="s">
        <v>1762</v>
      </c>
      <c r="C1090" s="90" t="s">
        <v>1764</v>
      </c>
      <c r="D1090" s="67"/>
      <c r="E1090" s="67"/>
      <c r="F1090" s="68"/>
      <c r="G1090" s="67">
        <v>1</v>
      </c>
      <c r="H1090" s="67"/>
      <c r="I1090" s="68">
        <v>0</v>
      </c>
    </row>
    <row r="1091" spans="1:9" x14ac:dyDescent="0.35">
      <c r="A1091" s="90" t="s">
        <v>1731</v>
      </c>
      <c r="B1091" s="90" t="s">
        <v>1762</v>
      </c>
      <c r="C1091" s="90" t="s">
        <v>1765</v>
      </c>
      <c r="D1091" s="67"/>
      <c r="E1091" s="67"/>
      <c r="F1091" s="68"/>
      <c r="G1091" s="67">
        <v>1</v>
      </c>
      <c r="H1091" s="67"/>
      <c r="I1091" s="68">
        <v>0</v>
      </c>
    </row>
    <row r="1092" spans="1:9" x14ac:dyDescent="0.35">
      <c r="A1092" s="90" t="s">
        <v>1731</v>
      </c>
      <c r="B1092" s="90" t="s">
        <v>1766</v>
      </c>
      <c r="C1092" s="90" t="s">
        <v>1767</v>
      </c>
      <c r="D1092" s="67">
        <v>1</v>
      </c>
      <c r="E1092" s="67"/>
      <c r="F1092" s="68">
        <v>0</v>
      </c>
      <c r="G1092" s="67">
        <v>1</v>
      </c>
      <c r="H1092" s="67"/>
      <c r="I1092" s="68">
        <v>0</v>
      </c>
    </row>
    <row r="1093" spans="1:9" x14ac:dyDescent="0.35">
      <c r="A1093" s="90" t="s">
        <v>1731</v>
      </c>
      <c r="B1093" s="90" t="s">
        <v>1768</v>
      </c>
      <c r="C1093" s="90" t="s">
        <v>1769</v>
      </c>
      <c r="D1093" s="67"/>
      <c r="E1093" s="67"/>
      <c r="F1093" s="68"/>
      <c r="G1093" s="67">
        <v>1</v>
      </c>
      <c r="H1093" s="67"/>
      <c r="I1093" s="68">
        <v>0</v>
      </c>
    </row>
    <row r="1094" spans="1:9" x14ac:dyDescent="0.35">
      <c r="A1094" s="90" t="s">
        <v>368</v>
      </c>
      <c r="B1094" s="90" t="s">
        <v>369</v>
      </c>
      <c r="C1094" s="90" t="s">
        <v>370</v>
      </c>
      <c r="D1094" s="67">
        <v>49</v>
      </c>
      <c r="E1094" s="67">
        <v>32</v>
      </c>
      <c r="F1094" s="68">
        <v>0.39506172839506171</v>
      </c>
      <c r="G1094" s="67">
        <v>33</v>
      </c>
      <c r="H1094" s="67">
        <v>19</v>
      </c>
      <c r="I1094" s="68">
        <v>0.36538461538461536</v>
      </c>
    </row>
    <row r="1095" spans="1:9" x14ac:dyDescent="0.35">
      <c r="A1095" s="90" t="s">
        <v>368</v>
      </c>
      <c r="B1095" s="90" t="s">
        <v>369</v>
      </c>
      <c r="C1095" s="90" t="s">
        <v>371</v>
      </c>
      <c r="D1095" s="67">
        <v>3</v>
      </c>
      <c r="E1095" s="67">
        <v>1</v>
      </c>
      <c r="F1095" s="68">
        <v>0.25</v>
      </c>
      <c r="G1095" s="67">
        <v>9</v>
      </c>
      <c r="H1095" s="67">
        <v>5</v>
      </c>
      <c r="I1095" s="68">
        <v>0.35714285714285715</v>
      </c>
    </row>
    <row r="1096" spans="1:9" x14ac:dyDescent="0.35">
      <c r="A1096" s="90" t="s">
        <v>368</v>
      </c>
      <c r="B1096" s="90" t="s">
        <v>369</v>
      </c>
      <c r="C1096" s="90" t="s">
        <v>372</v>
      </c>
      <c r="D1096" s="67">
        <v>6</v>
      </c>
      <c r="E1096" s="67">
        <v>5</v>
      </c>
      <c r="F1096" s="68">
        <v>0.45454545454545453</v>
      </c>
      <c r="G1096" s="67">
        <v>9</v>
      </c>
      <c r="H1096" s="67">
        <v>7</v>
      </c>
      <c r="I1096" s="68">
        <v>0.4375</v>
      </c>
    </row>
    <row r="1097" spans="1:9" x14ac:dyDescent="0.35">
      <c r="A1097" s="90" t="s">
        <v>368</v>
      </c>
      <c r="B1097" s="90" t="s">
        <v>369</v>
      </c>
      <c r="C1097" s="90" t="s">
        <v>373</v>
      </c>
      <c r="D1097" s="67">
        <v>27</v>
      </c>
      <c r="E1097" s="67">
        <v>14</v>
      </c>
      <c r="F1097" s="68">
        <v>0.34146341463414637</v>
      </c>
      <c r="G1097" s="67">
        <v>23</v>
      </c>
      <c r="H1097" s="67">
        <v>14</v>
      </c>
      <c r="I1097" s="68">
        <v>0.3783783783783784</v>
      </c>
    </row>
    <row r="1098" spans="1:9" x14ac:dyDescent="0.35">
      <c r="A1098" s="90" t="s">
        <v>368</v>
      </c>
      <c r="B1098" s="90" t="s">
        <v>369</v>
      </c>
      <c r="C1098" s="90" t="s">
        <v>374</v>
      </c>
      <c r="D1098" s="67">
        <v>266</v>
      </c>
      <c r="E1098" s="67">
        <v>123</v>
      </c>
      <c r="F1098" s="68">
        <v>0.31619537275064269</v>
      </c>
      <c r="G1098" s="67">
        <v>247</v>
      </c>
      <c r="H1098" s="67">
        <v>99</v>
      </c>
      <c r="I1098" s="68">
        <v>0.2861271676300578</v>
      </c>
    </row>
    <row r="1099" spans="1:9" x14ac:dyDescent="0.35">
      <c r="A1099" s="90" t="s">
        <v>368</v>
      </c>
      <c r="B1099" s="90" t="s">
        <v>369</v>
      </c>
      <c r="C1099" s="90" t="s">
        <v>1770</v>
      </c>
      <c r="D1099" s="67">
        <v>15</v>
      </c>
      <c r="E1099" s="67">
        <v>12</v>
      </c>
      <c r="F1099" s="68">
        <v>0.44444444444444442</v>
      </c>
      <c r="G1099" s="67">
        <v>22</v>
      </c>
      <c r="H1099" s="67">
        <v>12</v>
      </c>
      <c r="I1099" s="68">
        <v>0.35294117647058826</v>
      </c>
    </row>
    <row r="1100" spans="1:9" x14ac:dyDescent="0.35">
      <c r="A1100" s="90" t="s">
        <v>368</v>
      </c>
      <c r="B1100" s="90" t="s">
        <v>369</v>
      </c>
      <c r="C1100" s="90" t="s">
        <v>1771</v>
      </c>
      <c r="D1100" s="67">
        <v>7</v>
      </c>
      <c r="E1100" s="67">
        <v>3</v>
      </c>
      <c r="F1100" s="68">
        <v>0.3</v>
      </c>
      <c r="G1100" s="67">
        <v>15</v>
      </c>
      <c r="H1100" s="67">
        <v>4</v>
      </c>
      <c r="I1100" s="68">
        <v>0.21052631578947367</v>
      </c>
    </row>
    <row r="1101" spans="1:9" x14ac:dyDescent="0.35">
      <c r="A1101" s="90" t="s">
        <v>368</v>
      </c>
      <c r="B1101" s="90" t="s">
        <v>369</v>
      </c>
      <c r="C1101" s="90" t="s">
        <v>1772</v>
      </c>
      <c r="D1101" s="67">
        <v>115</v>
      </c>
      <c r="E1101" s="67">
        <v>56</v>
      </c>
      <c r="F1101" s="68">
        <v>0.32748538011695905</v>
      </c>
      <c r="G1101" s="67">
        <v>105</v>
      </c>
      <c r="H1101" s="67">
        <v>52</v>
      </c>
      <c r="I1101" s="68">
        <v>0.33121019108280253</v>
      </c>
    </row>
    <row r="1102" spans="1:9" x14ac:dyDescent="0.35">
      <c r="A1102" s="90" t="s">
        <v>368</v>
      </c>
      <c r="B1102" s="90" t="s">
        <v>369</v>
      </c>
      <c r="C1102" s="90" t="s">
        <v>1773</v>
      </c>
      <c r="D1102" s="67">
        <v>88</v>
      </c>
      <c r="E1102" s="67">
        <v>46</v>
      </c>
      <c r="F1102" s="68">
        <v>0.34328358208955223</v>
      </c>
      <c r="G1102" s="67">
        <v>83</v>
      </c>
      <c r="H1102" s="67">
        <v>41</v>
      </c>
      <c r="I1102" s="68">
        <v>0.33064516129032256</v>
      </c>
    </row>
    <row r="1103" spans="1:9" x14ac:dyDescent="0.35">
      <c r="A1103" s="90" t="s">
        <v>368</v>
      </c>
      <c r="B1103" s="90" t="s">
        <v>65</v>
      </c>
      <c r="C1103" s="90" t="s">
        <v>1774</v>
      </c>
      <c r="D1103" s="67">
        <v>91</v>
      </c>
      <c r="E1103" s="67">
        <v>30</v>
      </c>
      <c r="F1103" s="68">
        <v>0.24793388429752067</v>
      </c>
      <c r="G1103" s="67">
        <v>52</v>
      </c>
      <c r="H1103" s="67">
        <v>21</v>
      </c>
      <c r="I1103" s="68">
        <v>0.28767123287671231</v>
      </c>
    </row>
    <row r="1104" spans="1:9" x14ac:dyDescent="0.35">
      <c r="A1104" s="90" t="s">
        <v>368</v>
      </c>
      <c r="B1104" s="90" t="s">
        <v>65</v>
      </c>
      <c r="C1104" s="90" t="s">
        <v>1775</v>
      </c>
      <c r="D1104" s="67">
        <v>7</v>
      </c>
      <c r="E1104" s="67">
        <v>4</v>
      </c>
      <c r="F1104" s="68">
        <v>0.36363636363636365</v>
      </c>
      <c r="G1104" s="67">
        <v>2</v>
      </c>
      <c r="H1104" s="67">
        <v>1</v>
      </c>
      <c r="I1104" s="68">
        <v>0.33333333333333331</v>
      </c>
    </row>
    <row r="1105" spans="1:9" x14ac:dyDescent="0.35">
      <c r="A1105" s="90" t="s">
        <v>368</v>
      </c>
      <c r="B1105" s="90" t="s">
        <v>65</v>
      </c>
      <c r="C1105" s="90" t="s">
        <v>1776</v>
      </c>
      <c r="D1105" s="67">
        <v>8</v>
      </c>
      <c r="E1105" s="67">
        <v>2</v>
      </c>
      <c r="F1105" s="68">
        <v>0.2</v>
      </c>
      <c r="G1105" s="67">
        <v>1</v>
      </c>
      <c r="H1105" s="67"/>
      <c r="I1105" s="68">
        <v>0</v>
      </c>
    </row>
    <row r="1106" spans="1:9" x14ac:dyDescent="0.35">
      <c r="A1106" s="90" t="s">
        <v>368</v>
      </c>
      <c r="B1106" s="90" t="s">
        <v>65</v>
      </c>
      <c r="C1106" s="90" t="s">
        <v>1777</v>
      </c>
      <c r="D1106" s="67">
        <v>64</v>
      </c>
      <c r="E1106" s="67">
        <v>33</v>
      </c>
      <c r="F1106" s="68">
        <v>0.34020618556701032</v>
      </c>
      <c r="G1106" s="67">
        <v>61</v>
      </c>
      <c r="H1106" s="67">
        <v>21</v>
      </c>
      <c r="I1106" s="68">
        <v>0.25609756097560976</v>
      </c>
    </row>
    <row r="1107" spans="1:9" x14ac:dyDescent="0.35">
      <c r="A1107" s="90" t="s">
        <v>368</v>
      </c>
      <c r="B1107" s="90" t="s">
        <v>65</v>
      </c>
      <c r="C1107" s="90" t="s">
        <v>1778</v>
      </c>
      <c r="D1107" s="67">
        <v>3</v>
      </c>
      <c r="E1107" s="67"/>
      <c r="F1107" s="68">
        <v>0</v>
      </c>
      <c r="G1107" s="67"/>
      <c r="H1107" s="67"/>
      <c r="I1107" s="68"/>
    </row>
    <row r="1108" spans="1:9" x14ac:dyDescent="0.35">
      <c r="A1108" s="90" t="s">
        <v>368</v>
      </c>
      <c r="B1108" s="90" t="s">
        <v>65</v>
      </c>
      <c r="C1108" s="90" t="s">
        <v>1779</v>
      </c>
      <c r="D1108" s="67">
        <v>5</v>
      </c>
      <c r="E1108" s="67">
        <v>1</v>
      </c>
      <c r="F1108" s="68">
        <v>0.16666666666666666</v>
      </c>
      <c r="G1108" s="67">
        <v>1</v>
      </c>
      <c r="H1108" s="67">
        <v>1</v>
      </c>
      <c r="I1108" s="68">
        <v>0.5</v>
      </c>
    </row>
    <row r="1109" spans="1:9" x14ac:dyDescent="0.35">
      <c r="A1109" s="90" t="s">
        <v>368</v>
      </c>
      <c r="B1109" s="90" t="s">
        <v>375</v>
      </c>
      <c r="C1109" s="90" t="s">
        <v>376</v>
      </c>
      <c r="D1109" s="67">
        <v>152</v>
      </c>
      <c r="E1109" s="67">
        <v>79</v>
      </c>
      <c r="F1109" s="68">
        <v>0.34199134199134201</v>
      </c>
      <c r="G1109" s="67">
        <v>43</v>
      </c>
      <c r="H1109" s="67">
        <v>23</v>
      </c>
      <c r="I1109" s="68">
        <v>0.34848484848484851</v>
      </c>
    </row>
    <row r="1110" spans="1:9" x14ac:dyDescent="0.35">
      <c r="A1110" s="90" t="s">
        <v>368</v>
      </c>
      <c r="B1110" s="90" t="s">
        <v>375</v>
      </c>
      <c r="C1110" s="90" t="s">
        <v>377</v>
      </c>
      <c r="D1110" s="67">
        <v>9</v>
      </c>
      <c r="E1110" s="67">
        <v>3</v>
      </c>
      <c r="F1110" s="68">
        <v>0.25</v>
      </c>
      <c r="G1110" s="67">
        <v>3</v>
      </c>
      <c r="H1110" s="67"/>
      <c r="I1110" s="68">
        <v>0</v>
      </c>
    </row>
    <row r="1111" spans="1:9" x14ac:dyDescent="0.35">
      <c r="A1111" s="90" t="s">
        <v>368</v>
      </c>
      <c r="B1111" s="90" t="s">
        <v>375</v>
      </c>
      <c r="C1111" s="90" t="s">
        <v>378</v>
      </c>
      <c r="D1111" s="67">
        <v>11</v>
      </c>
      <c r="E1111" s="67">
        <v>2</v>
      </c>
      <c r="F1111" s="68">
        <v>0.15384615384615385</v>
      </c>
      <c r="G1111" s="67">
        <v>2</v>
      </c>
      <c r="H1111" s="67"/>
      <c r="I1111" s="68">
        <v>0</v>
      </c>
    </row>
    <row r="1112" spans="1:9" x14ac:dyDescent="0.35">
      <c r="A1112" s="90" t="s">
        <v>368</v>
      </c>
      <c r="B1112" s="90" t="s">
        <v>375</v>
      </c>
      <c r="C1112" s="90" t="s">
        <v>379</v>
      </c>
      <c r="D1112" s="67">
        <v>12</v>
      </c>
      <c r="E1112" s="67">
        <v>7</v>
      </c>
      <c r="F1112" s="68">
        <v>0.36842105263157893</v>
      </c>
      <c r="G1112" s="67">
        <v>2</v>
      </c>
      <c r="H1112" s="67">
        <v>2</v>
      </c>
      <c r="I1112" s="68">
        <v>0.5</v>
      </c>
    </row>
    <row r="1113" spans="1:9" x14ac:dyDescent="0.35">
      <c r="A1113" s="90" t="s">
        <v>368</v>
      </c>
      <c r="B1113" s="90" t="s">
        <v>375</v>
      </c>
      <c r="C1113" s="90" t="s">
        <v>380</v>
      </c>
      <c r="D1113" s="67">
        <v>20</v>
      </c>
      <c r="E1113" s="67">
        <v>7</v>
      </c>
      <c r="F1113" s="68">
        <v>0.25925925925925924</v>
      </c>
      <c r="G1113" s="67">
        <v>6</v>
      </c>
      <c r="H1113" s="67">
        <v>1</v>
      </c>
      <c r="I1113" s="68">
        <v>0.14285714285714285</v>
      </c>
    </row>
    <row r="1114" spans="1:9" x14ac:dyDescent="0.35">
      <c r="A1114" s="90" t="s">
        <v>368</v>
      </c>
      <c r="B1114" s="90" t="s">
        <v>375</v>
      </c>
      <c r="C1114" s="90" t="s">
        <v>381</v>
      </c>
      <c r="D1114" s="67">
        <v>26</v>
      </c>
      <c r="E1114" s="67">
        <v>15</v>
      </c>
      <c r="F1114" s="68">
        <v>0.36585365853658536</v>
      </c>
      <c r="G1114" s="67">
        <v>3</v>
      </c>
      <c r="H1114" s="67">
        <v>1</v>
      </c>
      <c r="I1114" s="68">
        <v>0.25</v>
      </c>
    </row>
    <row r="1115" spans="1:9" x14ac:dyDescent="0.35">
      <c r="A1115" s="90" t="s">
        <v>368</v>
      </c>
      <c r="B1115" s="90" t="s">
        <v>375</v>
      </c>
      <c r="C1115" s="90" t="s">
        <v>382</v>
      </c>
      <c r="D1115" s="67">
        <v>23</v>
      </c>
      <c r="E1115" s="67">
        <v>14</v>
      </c>
      <c r="F1115" s="68">
        <v>0.3783783783783784</v>
      </c>
      <c r="G1115" s="67">
        <v>4</v>
      </c>
      <c r="H1115" s="67">
        <v>1</v>
      </c>
      <c r="I1115" s="68">
        <v>0.2</v>
      </c>
    </row>
    <row r="1116" spans="1:9" x14ac:dyDescent="0.35">
      <c r="A1116" s="90" t="s">
        <v>368</v>
      </c>
      <c r="B1116" s="90" t="s">
        <v>375</v>
      </c>
      <c r="C1116" s="90" t="s">
        <v>383</v>
      </c>
      <c r="D1116" s="67">
        <v>9</v>
      </c>
      <c r="E1116" s="67">
        <v>3</v>
      </c>
      <c r="F1116" s="68">
        <v>0.25</v>
      </c>
      <c r="G1116" s="67">
        <v>5</v>
      </c>
      <c r="H1116" s="67"/>
      <c r="I1116" s="68">
        <v>0</v>
      </c>
    </row>
    <row r="1117" spans="1:9" x14ac:dyDescent="0.35">
      <c r="A1117" s="90" t="s">
        <v>368</v>
      </c>
      <c r="B1117" s="90" t="s">
        <v>375</v>
      </c>
      <c r="C1117" s="90" t="s">
        <v>384</v>
      </c>
      <c r="D1117" s="67"/>
      <c r="E1117" s="67"/>
      <c r="F1117" s="68"/>
      <c r="G1117" s="67">
        <v>9</v>
      </c>
      <c r="H1117" s="67"/>
      <c r="I1117" s="68">
        <v>0</v>
      </c>
    </row>
    <row r="1118" spans="1:9" x14ac:dyDescent="0.35">
      <c r="A1118" s="90" t="s">
        <v>368</v>
      </c>
      <c r="B1118" s="90" t="s">
        <v>375</v>
      </c>
      <c r="C1118" s="90" t="s">
        <v>385</v>
      </c>
      <c r="D1118" s="67">
        <v>112</v>
      </c>
      <c r="E1118" s="67">
        <v>53</v>
      </c>
      <c r="F1118" s="68">
        <v>0.32121212121212123</v>
      </c>
      <c r="G1118" s="67">
        <v>47</v>
      </c>
      <c r="H1118" s="67">
        <v>18</v>
      </c>
      <c r="I1118" s="68">
        <v>0.27692307692307694</v>
      </c>
    </row>
    <row r="1119" spans="1:9" x14ac:dyDescent="0.35">
      <c r="A1119" s="90" t="s">
        <v>368</v>
      </c>
      <c r="B1119" s="90" t="s">
        <v>375</v>
      </c>
      <c r="C1119" s="90" t="s">
        <v>386</v>
      </c>
      <c r="D1119" s="67">
        <v>1296</v>
      </c>
      <c r="E1119" s="67">
        <v>566</v>
      </c>
      <c r="F1119" s="68">
        <v>0.30397422126745433</v>
      </c>
      <c r="G1119" s="67">
        <v>494</v>
      </c>
      <c r="H1119" s="67">
        <v>173</v>
      </c>
      <c r="I1119" s="68">
        <v>0.25937031484257872</v>
      </c>
    </row>
    <row r="1120" spans="1:9" x14ac:dyDescent="0.35">
      <c r="A1120" s="90" t="s">
        <v>368</v>
      </c>
      <c r="B1120" s="90" t="s">
        <v>375</v>
      </c>
      <c r="C1120" s="90" t="s">
        <v>1780</v>
      </c>
      <c r="D1120" s="67">
        <v>36</v>
      </c>
      <c r="E1120" s="67">
        <v>16</v>
      </c>
      <c r="F1120" s="68">
        <v>0.30769230769230771</v>
      </c>
      <c r="G1120" s="67">
        <v>18</v>
      </c>
      <c r="H1120" s="67">
        <v>9</v>
      </c>
      <c r="I1120" s="68">
        <v>0.33333333333333331</v>
      </c>
    </row>
    <row r="1121" spans="1:9" x14ac:dyDescent="0.35">
      <c r="A1121" s="90" t="s">
        <v>368</v>
      </c>
      <c r="B1121" s="90" t="s">
        <v>375</v>
      </c>
      <c r="C1121" s="90" t="s">
        <v>1781</v>
      </c>
      <c r="D1121" s="67">
        <v>1</v>
      </c>
      <c r="E1121" s="67">
        <v>1</v>
      </c>
      <c r="F1121" s="68">
        <v>0.5</v>
      </c>
      <c r="G1121" s="67"/>
      <c r="H1121" s="67"/>
      <c r="I1121" s="68"/>
    </row>
    <row r="1122" spans="1:9" x14ac:dyDescent="0.35">
      <c r="A1122" s="90" t="s">
        <v>368</v>
      </c>
      <c r="B1122" s="90" t="s">
        <v>375</v>
      </c>
      <c r="C1122" s="90" t="s">
        <v>1782</v>
      </c>
      <c r="D1122" s="67">
        <v>3</v>
      </c>
      <c r="E1122" s="67"/>
      <c r="F1122" s="68">
        <v>0</v>
      </c>
      <c r="G1122" s="67">
        <v>1</v>
      </c>
      <c r="H1122" s="67"/>
      <c r="I1122" s="68">
        <v>0</v>
      </c>
    </row>
    <row r="1123" spans="1:9" x14ac:dyDescent="0.35">
      <c r="A1123" s="90" t="s">
        <v>368</v>
      </c>
      <c r="B1123" s="90" t="s">
        <v>375</v>
      </c>
      <c r="C1123" s="90" t="s">
        <v>1783</v>
      </c>
      <c r="D1123" s="67">
        <v>27</v>
      </c>
      <c r="E1123" s="67">
        <v>10</v>
      </c>
      <c r="F1123" s="68">
        <v>0.27027027027027029</v>
      </c>
      <c r="G1123" s="67">
        <v>5</v>
      </c>
      <c r="H1123" s="67">
        <v>2</v>
      </c>
      <c r="I1123" s="68">
        <v>0.2857142857142857</v>
      </c>
    </row>
    <row r="1124" spans="1:9" x14ac:dyDescent="0.35">
      <c r="A1124" s="90" t="s">
        <v>368</v>
      </c>
      <c r="B1124" s="90" t="s">
        <v>375</v>
      </c>
      <c r="C1124" s="90" t="s">
        <v>1784</v>
      </c>
      <c r="D1124" s="67">
        <v>25</v>
      </c>
      <c r="E1124" s="67">
        <v>10</v>
      </c>
      <c r="F1124" s="68">
        <v>0.2857142857142857</v>
      </c>
      <c r="G1124" s="67">
        <v>2</v>
      </c>
      <c r="H1124" s="67"/>
      <c r="I1124" s="68">
        <v>0</v>
      </c>
    </row>
    <row r="1125" spans="1:9" x14ac:dyDescent="0.35">
      <c r="A1125" s="90" t="s">
        <v>368</v>
      </c>
      <c r="B1125" s="90" t="s">
        <v>375</v>
      </c>
      <c r="C1125" s="90" t="s">
        <v>1785</v>
      </c>
      <c r="D1125" s="67">
        <v>6</v>
      </c>
      <c r="E1125" s="67"/>
      <c r="F1125" s="68">
        <v>0</v>
      </c>
      <c r="G1125" s="67">
        <v>3</v>
      </c>
      <c r="H1125" s="67"/>
      <c r="I1125" s="68">
        <v>0</v>
      </c>
    </row>
    <row r="1126" spans="1:9" x14ac:dyDescent="0.35">
      <c r="A1126" s="90" t="s">
        <v>368</v>
      </c>
      <c r="B1126" s="90" t="s">
        <v>375</v>
      </c>
      <c r="C1126" s="90" t="s">
        <v>1786</v>
      </c>
      <c r="D1126" s="67">
        <v>4</v>
      </c>
      <c r="E1126" s="67"/>
      <c r="F1126" s="68">
        <v>0</v>
      </c>
      <c r="G1126" s="67">
        <v>4</v>
      </c>
      <c r="H1126" s="67"/>
      <c r="I1126" s="68">
        <v>0</v>
      </c>
    </row>
    <row r="1127" spans="1:9" x14ac:dyDescent="0.35">
      <c r="A1127" s="90" t="s">
        <v>368</v>
      </c>
      <c r="B1127" s="90" t="s">
        <v>375</v>
      </c>
      <c r="C1127" s="90" t="s">
        <v>1787</v>
      </c>
      <c r="D1127" s="67">
        <v>34</v>
      </c>
      <c r="E1127" s="67">
        <v>17</v>
      </c>
      <c r="F1127" s="68">
        <v>0.33333333333333331</v>
      </c>
      <c r="G1127" s="67">
        <v>16</v>
      </c>
      <c r="H1127" s="67">
        <v>5</v>
      </c>
      <c r="I1127" s="68">
        <v>0.23809523809523808</v>
      </c>
    </row>
    <row r="1128" spans="1:9" x14ac:dyDescent="0.35">
      <c r="A1128" s="90" t="s">
        <v>368</v>
      </c>
      <c r="B1128" s="90" t="s">
        <v>375</v>
      </c>
      <c r="C1128" s="90" t="s">
        <v>1788</v>
      </c>
      <c r="D1128" s="67">
        <v>837</v>
      </c>
      <c r="E1128" s="67">
        <v>296</v>
      </c>
      <c r="F1128" s="68">
        <v>0.26125330979699912</v>
      </c>
      <c r="G1128" s="67">
        <v>329</v>
      </c>
      <c r="H1128" s="67">
        <v>94</v>
      </c>
      <c r="I1128" s="68">
        <v>0.22222222222222221</v>
      </c>
    </row>
    <row r="1129" spans="1:9" x14ac:dyDescent="0.35">
      <c r="A1129" s="90" t="s">
        <v>368</v>
      </c>
      <c r="B1129" s="90" t="s">
        <v>375</v>
      </c>
      <c r="C1129" s="90" t="s">
        <v>1789</v>
      </c>
      <c r="D1129" s="67">
        <v>10</v>
      </c>
      <c r="E1129" s="67">
        <v>4</v>
      </c>
      <c r="F1129" s="68">
        <v>0.2857142857142857</v>
      </c>
      <c r="G1129" s="67">
        <v>4</v>
      </c>
      <c r="H1129" s="67"/>
      <c r="I1129" s="68">
        <v>0</v>
      </c>
    </row>
    <row r="1130" spans="1:9" x14ac:dyDescent="0.35">
      <c r="A1130" s="90" t="s">
        <v>368</v>
      </c>
      <c r="B1130" s="90" t="s">
        <v>375</v>
      </c>
      <c r="C1130" s="90" t="s">
        <v>1790</v>
      </c>
      <c r="D1130" s="67">
        <v>67</v>
      </c>
      <c r="E1130" s="67">
        <v>22</v>
      </c>
      <c r="F1130" s="68">
        <v>0.24719101123595505</v>
      </c>
      <c r="G1130" s="67">
        <v>27</v>
      </c>
      <c r="H1130" s="67">
        <v>4</v>
      </c>
      <c r="I1130" s="68">
        <v>0.12903225806451613</v>
      </c>
    </row>
    <row r="1131" spans="1:9" x14ac:dyDescent="0.35">
      <c r="A1131" s="90" t="s">
        <v>368</v>
      </c>
      <c r="B1131" s="90" t="s">
        <v>375</v>
      </c>
      <c r="C1131" s="90" t="s">
        <v>1791</v>
      </c>
      <c r="D1131" s="67"/>
      <c r="E1131" s="67"/>
      <c r="F1131" s="68"/>
      <c r="G1131" s="67">
        <v>3</v>
      </c>
      <c r="H1131" s="67"/>
      <c r="I1131" s="68">
        <v>0</v>
      </c>
    </row>
    <row r="1132" spans="1:9" x14ac:dyDescent="0.35">
      <c r="A1132" s="90" t="s">
        <v>368</v>
      </c>
      <c r="B1132" s="90" t="s">
        <v>375</v>
      </c>
      <c r="C1132" s="90" t="s">
        <v>1792</v>
      </c>
      <c r="D1132" s="67">
        <v>5</v>
      </c>
      <c r="E1132" s="67">
        <v>4</v>
      </c>
      <c r="F1132" s="68">
        <v>0.44444444444444442</v>
      </c>
      <c r="G1132" s="67">
        <v>1</v>
      </c>
      <c r="H1132" s="67"/>
      <c r="I1132" s="68">
        <v>0</v>
      </c>
    </row>
    <row r="1133" spans="1:9" x14ac:dyDescent="0.35">
      <c r="A1133" s="90" t="s">
        <v>368</v>
      </c>
      <c r="B1133" s="90" t="s">
        <v>375</v>
      </c>
      <c r="C1133" s="90" t="s">
        <v>1793</v>
      </c>
      <c r="D1133" s="67">
        <v>115</v>
      </c>
      <c r="E1133" s="67">
        <v>42</v>
      </c>
      <c r="F1133" s="68">
        <v>0.26751592356687898</v>
      </c>
      <c r="G1133" s="67">
        <v>73</v>
      </c>
      <c r="H1133" s="67">
        <v>17</v>
      </c>
      <c r="I1133" s="68">
        <v>0.18888888888888888</v>
      </c>
    </row>
    <row r="1134" spans="1:9" x14ac:dyDescent="0.35">
      <c r="A1134" s="90" t="s">
        <v>368</v>
      </c>
      <c r="B1134" s="90" t="s">
        <v>375</v>
      </c>
      <c r="C1134" s="90" t="s">
        <v>1794</v>
      </c>
      <c r="D1134" s="67">
        <v>10</v>
      </c>
      <c r="E1134" s="67">
        <v>6</v>
      </c>
      <c r="F1134" s="68">
        <v>0.375</v>
      </c>
      <c r="G1134" s="67">
        <v>2</v>
      </c>
      <c r="H1134" s="67">
        <v>2</v>
      </c>
      <c r="I1134" s="68">
        <v>0.5</v>
      </c>
    </row>
    <row r="1135" spans="1:9" x14ac:dyDescent="0.35">
      <c r="A1135" s="90" t="s">
        <v>368</v>
      </c>
      <c r="B1135" s="90" t="s">
        <v>375</v>
      </c>
      <c r="C1135" s="90" t="s">
        <v>1795</v>
      </c>
      <c r="D1135" s="67">
        <v>16</v>
      </c>
      <c r="E1135" s="67">
        <v>7</v>
      </c>
      <c r="F1135" s="68">
        <v>0.30434782608695654</v>
      </c>
      <c r="G1135" s="67">
        <v>3</v>
      </c>
      <c r="H1135" s="67">
        <v>2</v>
      </c>
      <c r="I1135" s="68">
        <v>0.4</v>
      </c>
    </row>
    <row r="1136" spans="1:9" x14ac:dyDescent="0.35">
      <c r="A1136" s="90" t="s">
        <v>368</v>
      </c>
      <c r="B1136" s="90" t="s">
        <v>375</v>
      </c>
      <c r="C1136" s="90" t="s">
        <v>1796</v>
      </c>
      <c r="D1136" s="67">
        <v>156</v>
      </c>
      <c r="E1136" s="67">
        <v>60</v>
      </c>
      <c r="F1136" s="68">
        <v>0.27777777777777779</v>
      </c>
      <c r="G1136" s="67">
        <v>44</v>
      </c>
      <c r="H1136" s="67">
        <v>9</v>
      </c>
      <c r="I1136" s="68">
        <v>0.16981132075471697</v>
      </c>
    </row>
    <row r="1137" spans="1:9" x14ac:dyDescent="0.35">
      <c r="A1137" s="90" t="s">
        <v>368</v>
      </c>
      <c r="B1137" s="90" t="s">
        <v>375</v>
      </c>
      <c r="C1137" s="90" t="s">
        <v>1797</v>
      </c>
      <c r="D1137" s="67">
        <v>289</v>
      </c>
      <c r="E1137" s="67">
        <v>91</v>
      </c>
      <c r="F1137" s="68">
        <v>0.23947368421052631</v>
      </c>
      <c r="G1137" s="67">
        <v>123</v>
      </c>
      <c r="H1137" s="67">
        <v>18</v>
      </c>
      <c r="I1137" s="68">
        <v>0.1276595744680851</v>
      </c>
    </row>
    <row r="1138" spans="1:9" x14ac:dyDescent="0.35">
      <c r="A1138" s="90" t="s">
        <v>368</v>
      </c>
      <c r="B1138" s="90" t="s">
        <v>375</v>
      </c>
      <c r="C1138" s="90" t="s">
        <v>1798</v>
      </c>
      <c r="D1138" s="67">
        <v>53</v>
      </c>
      <c r="E1138" s="67">
        <v>17</v>
      </c>
      <c r="F1138" s="68">
        <v>0.24285714285714285</v>
      </c>
      <c r="G1138" s="67">
        <v>53</v>
      </c>
      <c r="H1138" s="67">
        <v>12</v>
      </c>
      <c r="I1138" s="68">
        <v>0.18461538461538463</v>
      </c>
    </row>
    <row r="1139" spans="1:9" x14ac:dyDescent="0.35">
      <c r="A1139" s="90" t="s">
        <v>368</v>
      </c>
      <c r="B1139" s="90" t="s">
        <v>375</v>
      </c>
      <c r="C1139" s="90" t="s">
        <v>1799</v>
      </c>
      <c r="D1139" s="67">
        <v>9</v>
      </c>
      <c r="E1139" s="67">
        <v>6</v>
      </c>
      <c r="F1139" s="68">
        <v>0.4</v>
      </c>
      <c r="G1139" s="67">
        <v>2</v>
      </c>
      <c r="H1139" s="67">
        <v>1</v>
      </c>
      <c r="I1139" s="68">
        <v>0.33333333333333331</v>
      </c>
    </row>
    <row r="1140" spans="1:9" x14ac:dyDescent="0.35">
      <c r="A1140" s="90" t="s">
        <v>368</v>
      </c>
      <c r="B1140" s="90" t="s">
        <v>375</v>
      </c>
      <c r="C1140" s="90" t="s">
        <v>1800</v>
      </c>
      <c r="D1140" s="67">
        <v>9</v>
      </c>
      <c r="E1140" s="67"/>
      <c r="F1140" s="68">
        <v>0</v>
      </c>
      <c r="G1140" s="67">
        <v>6</v>
      </c>
      <c r="H1140" s="67"/>
      <c r="I1140" s="68">
        <v>0</v>
      </c>
    </row>
    <row r="1141" spans="1:9" x14ac:dyDescent="0.35">
      <c r="A1141" s="90" t="s">
        <v>368</v>
      </c>
      <c r="B1141" s="90" t="s">
        <v>375</v>
      </c>
      <c r="C1141" s="90" t="s">
        <v>1801</v>
      </c>
      <c r="D1141" s="67">
        <v>28</v>
      </c>
      <c r="E1141" s="67">
        <v>11</v>
      </c>
      <c r="F1141" s="68">
        <v>0.28205128205128205</v>
      </c>
      <c r="G1141" s="67">
        <v>18</v>
      </c>
      <c r="H1141" s="67">
        <v>2</v>
      </c>
      <c r="I1141" s="68">
        <v>0.1</v>
      </c>
    </row>
    <row r="1142" spans="1:9" x14ac:dyDescent="0.35">
      <c r="A1142" s="90" t="s">
        <v>368</v>
      </c>
      <c r="B1142" s="90" t="s">
        <v>375</v>
      </c>
      <c r="C1142" s="90" t="s">
        <v>1802</v>
      </c>
      <c r="D1142" s="67">
        <v>29</v>
      </c>
      <c r="E1142" s="67">
        <v>10</v>
      </c>
      <c r="F1142" s="68">
        <v>0.25641025641025639</v>
      </c>
      <c r="G1142" s="67">
        <v>3</v>
      </c>
      <c r="H1142" s="67"/>
      <c r="I1142" s="68">
        <v>0</v>
      </c>
    </row>
    <row r="1143" spans="1:9" x14ac:dyDescent="0.35">
      <c r="A1143" s="90" t="s">
        <v>368</v>
      </c>
      <c r="B1143" s="90" t="s">
        <v>375</v>
      </c>
      <c r="C1143" s="90" t="s">
        <v>1803</v>
      </c>
      <c r="D1143" s="67">
        <v>9</v>
      </c>
      <c r="E1143" s="67">
        <v>1</v>
      </c>
      <c r="F1143" s="68">
        <v>0.1</v>
      </c>
      <c r="G1143" s="67">
        <v>4</v>
      </c>
      <c r="H1143" s="67">
        <v>1</v>
      </c>
      <c r="I1143" s="68">
        <v>0.2</v>
      </c>
    </row>
    <row r="1144" spans="1:9" x14ac:dyDescent="0.35">
      <c r="A1144" s="90" t="s">
        <v>368</v>
      </c>
      <c r="B1144" s="90" t="s">
        <v>387</v>
      </c>
      <c r="C1144" s="90" t="s">
        <v>388</v>
      </c>
      <c r="D1144" s="67">
        <v>184</v>
      </c>
      <c r="E1144" s="67">
        <v>75</v>
      </c>
      <c r="F1144" s="68">
        <v>0.28957528957528955</v>
      </c>
      <c r="G1144" s="67">
        <v>381</v>
      </c>
      <c r="H1144" s="67">
        <v>161</v>
      </c>
      <c r="I1144" s="68">
        <v>0.29704797047970477</v>
      </c>
    </row>
    <row r="1145" spans="1:9" x14ac:dyDescent="0.35">
      <c r="A1145" s="90" t="s">
        <v>368</v>
      </c>
      <c r="B1145" s="90" t="s">
        <v>387</v>
      </c>
      <c r="C1145" s="90" t="s">
        <v>389</v>
      </c>
      <c r="D1145" s="67">
        <v>8</v>
      </c>
      <c r="E1145" s="67">
        <v>4</v>
      </c>
      <c r="F1145" s="68">
        <v>0.33333333333333331</v>
      </c>
      <c r="G1145" s="67">
        <v>6</v>
      </c>
      <c r="H1145" s="67">
        <v>3</v>
      </c>
      <c r="I1145" s="68">
        <v>0.33333333333333331</v>
      </c>
    </row>
    <row r="1146" spans="1:9" x14ac:dyDescent="0.35">
      <c r="A1146" s="90" t="s">
        <v>368</v>
      </c>
      <c r="B1146" s="90" t="s">
        <v>387</v>
      </c>
      <c r="C1146" s="90" t="s">
        <v>390</v>
      </c>
      <c r="D1146" s="67">
        <v>27</v>
      </c>
      <c r="E1146" s="67">
        <v>16</v>
      </c>
      <c r="F1146" s="68">
        <v>0.37209302325581395</v>
      </c>
      <c r="G1146" s="67">
        <v>43</v>
      </c>
      <c r="H1146" s="67">
        <v>16</v>
      </c>
      <c r="I1146" s="68">
        <v>0.2711864406779661</v>
      </c>
    </row>
    <row r="1147" spans="1:9" x14ac:dyDescent="0.35">
      <c r="A1147" s="90" t="s">
        <v>368</v>
      </c>
      <c r="B1147" s="90" t="s">
        <v>387</v>
      </c>
      <c r="C1147" s="90" t="s">
        <v>391</v>
      </c>
      <c r="D1147" s="67">
        <v>26</v>
      </c>
      <c r="E1147" s="67">
        <v>11</v>
      </c>
      <c r="F1147" s="68">
        <v>0.29729729729729731</v>
      </c>
      <c r="G1147" s="67">
        <v>9</v>
      </c>
      <c r="H1147" s="67">
        <v>4</v>
      </c>
      <c r="I1147" s="68">
        <v>0.30769230769230771</v>
      </c>
    </row>
    <row r="1148" spans="1:9" x14ac:dyDescent="0.35">
      <c r="A1148" s="90" t="s">
        <v>368</v>
      </c>
      <c r="B1148" s="90" t="s">
        <v>387</v>
      </c>
      <c r="C1148" s="90" t="s">
        <v>1804</v>
      </c>
      <c r="D1148" s="67">
        <v>136</v>
      </c>
      <c r="E1148" s="67">
        <v>55</v>
      </c>
      <c r="F1148" s="68">
        <v>0.2879581151832461</v>
      </c>
      <c r="G1148" s="67">
        <v>216</v>
      </c>
      <c r="H1148" s="67">
        <v>71</v>
      </c>
      <c r="I1148" s="68">
        <v>0.24738675958188153</v>
      </c>
    </row>
    <row r="1149" spans="1:9" x14ac:dyDescent="0.35">
      <c r="A1149" s="90" t="s">
        <v>368</v>
      </c>
      <c r="B1149" s="90" t="s">
        <v>387</v>
      </c>
      <c r="C1149" s="90" t="s">
        <v>1805</v>
      </c>
      <c r="D1149" s="67">
        <v>6</v>
      </c>
      <c r="E1149" s="67">
        <v>1</v>
      </c>
      <c r="F1149" s="68">
        <v>0.14285714285714285</v>
      </c>
      <c r="G1149" s="67">
        <v>4</v>
      </c>
      <c r="H1149" s="67">
        <v>2</v>
      </c>
      <c r="I1149" s="68">
        <v>0.33333333333333331</v>
      </c>
    </row>
    <row r="1150" spans="1:9" x14ac:dyDescent="0.35">
      <c r="A1150" s="90" t="s">
        <v>368</v>
      </c>
      <c r="B1150" s="90" t="s">
        <v>387</v>
      </c>
      <c r="C1150" s="90" t="s">
        <v>1806</v>
      </c>
      <c r="D1150" s="67">
        <v>17</v>
      </c>
      <c r="E1150" s="67">
        <v>7</v>
      </c>
      <c r="F1150" s="68">
        <v>0.29166666666666669</v>
      </c>
      <c r="G1150" s="67">
        <v>12</v>
      </c>
      <c r="H1150" s="67">
        <v>5</v>
      </c>
      <c r="I1150" s="68">
        <v>0.29411764705882354</v>
      </c>
    </row>
    <row r="1151" spans="1:9" x14ac:dyDescent="0.35">
      <c r="A1151" s="90" t="s">
        <v>368</v>
      </c>
      <c r="B1151" s="90" t="s">
        <v>387</v>
      </c>
      <c r="C1151" s="90" t="s">
        <v>1807</v>
      </c>
      <c r="D1151" s="67">
        <v>19</v>
      </c>
      <c r="E1151" s="67">
        <v>9</v>
      </c>
      <c r="F1151" s="68">
        <v>0.32142857142857145</v>
      </c>
      <c r="G1151" s="67">
        <v>34</v>
      </c>
      <c r="H1151" s="67">
        <v>12</v>
      </c>
      <c r="I1151" s="68">
        <v>0.2608695652173913</v>
      </c>
    </row>
    <row r="1152" spans="1:9" x14ac:dyDescent="0.35">
      <c r="A1152" s="90" t="s">
        <v>368</v>
      </c>
      <c r="B1152" s="90" t="s">
        <v>387</v>
      </c>
      <c r="C1152" s="90" t="s">
        <v>1808</v>
      </c>
      <c r="D1152" s="67">
        <v>10</v>
      </c>
      <c r="E1152" s="67">
        <v>1</v>
      </c>
      <c r="F1152" s="68">
        <v>9.0909090909090912E-2</v>
      </c>
      <c r="G1152" s="67">
        <v>6</v>
      </c>
      <c r="H1152" s="67">
        <v>1</v>
      </c>
      <c r="I1152" s="68">
        <v>0.14285714285714285</v>
      </c>
    </row>
    <row r="1153" spans="1:9" x14ac:dyDescent="0.35">
      <c r="A1153" s="90" t="s">
        <v>368</v>
      </c>
      <c r="B1153" s="90" t="s">
        <v>387</v>
      </c>
      <c r="C1153" s="90" t="s">
        <v>1809</v>
      </c>
      <c r="D1153" s="67">
        <v>1</v>
      </c>
      <c r="E1153" s="67">
        <v>1</v>
      </c>
      <c r="F1153" s="68">
        <v>0.5</v>
      </c>
      <c r="G1153" s="67">
        <v>1</v>
      </c>
      <c r="H1153" s="67"/>
      <c r="I1153" s="68">
        <v>0</v>
      </c>
    </row>
    <row r="1154" spans="1:9" x14ac:dyDescent="0.35">
      <c r="A1154" s="90" t="s">
        <v>368</v>
      </c>
      <c r="B1154" s="90" t="s">
        <v>387</v>
      </c>
      <c r="C1154" s="90" t="s">
        <v>1810</v>
      </c>
      <c r="D1154" s="67">
        <v>1</v>
      </c>
      <c r="E1154" s="67"/>
      <c r="F1154" s="68">
        <v>0</v>
      </c>
      <c r="G1154" s="67"/>
      <c r="H1154" s="67"/>
      <c r="I1154" s="68"/>
    </row>
    <row r="1155" spans="1:9" x14ac:dyDescent="0.35">
      <c r="A1155" s="90" t="s">
        <v>368</v>
      </c>
      <c r="B1155" s="90" t="s">
        <v>387</v>
      </c>
      <c r="C1155" s="90" t="s">
        <v>1811</v>
      </c>
      <c r="D1155" s="67">
        <v>1</v>
      </c>
      <c r="E1155" s="67"/>
      <c r="F1155" s="68">
        <v>0</v>
      </c>
      <c r="G1155" s="67">
        <v>6</v>
      </c>
      <c r="H1155" s="67">
        <v>3</v>
      </c>
      <c r="I1155" s="68">
        <v>0.33333333333333331</v>
      </c>
    </row>
    <row r="1156" spans="1:9" x14ac:dyDescent="0.35">
      <c r="A1156" s="90" t="s">
        <v>368</v>
      </c>
      <c r="B1156" s="90" t="s">
        <v>387</v>
      </c>
      <c r="C1156" s="90" t="s">
        <v>1812</v>
      </c>
      <c r="D1156" s="67">
        <v>7</v>
      </c>
      <c r="E1156" s="67">
        <v>2</v>
      </c>
      <c r="F1156" s="68">
        <v>0.22222222222222221</v>
      </c>
      <c r="G1156" s="67">
        <v>2</v>
      </c>
      <c r="H1156" s="67"/>
      <c r="I1156" s="68">
        <v>0</v>
      </c>
    </row>
    <row r="1157" spans="1:9" x14ac:dyDescent="0.35">
      <c r="A1157" s="90" t="s">
        <v>368</v>
      </c>
      <c r="B1157" s="90" t="s">
        <v>387</v>
      </c>
      <c r="C1157" s="90" t="s">
        <v>1813</v>
      </c>
      <c r="D1157" s="67">
        <v>58</v>
      </c>
      <c r="E1157" s="67">
        <v>21</v>
      </c>
      <c r="F1157" s="68">
        <v>0.26582278481012656</v>
      </c>
      <c r="G1157" s="67">
        <v>76</v>
      </c>
      <c r="H1157" s="67">
        <v>23</v>
      </c>
      <c r="I1157" s="68">
        <v>0.23232323232323232</v>
      </c>
    </row>
    <row r="1158" spans="1:9" x14ac:dyDescent="0.35">
      <c r="A1158" s="90" t="s">
        <v>368</v>
      </c>
      <c r="B1158" s="90" t="s">
        <v>387</v>
      </c>
      <c r="C1158" s="90" t="s">
        <v>1814</v>
      </c>
      <c r="D1158" s="67">
        <v>37</v>
      </c>
      <c r="E1158" s="67">
        <v>16</v>
      </c>
      <c r="F1158" s="68">
        <v>0.30188679245283018</v>
      </c>
      <c r="G1158" s="67">
        <v>79</v>
      </c>
      <c r="H1158" s="67">
        <v>28</v>
      </c>
      <c r="I1158" s="68">
        <v>0.26168224299065418</v>
      </c>
    </row>
    <row r="1159" spans="1:9" x14ac:dyDescent="0.35">
      <c r="A1159" s="90" t="s">
        <v>368</v>
      </c>
      <c r="B1159" s="90" t="s">
        <v>387</v>
      </c>
      <c r="C1159" s="90" t="s">
        <v>1815</v>
      </c>
      <c r="D1159" s="67">
        <v>8</v>
      </c>
      <c r="E1159" s="67">
        <v>1</v>
      </c>
      <c r="F1159" s="68">
        <v>0.1111111111111111</v>
      </c>
      <c r="G1159" s="67">
        <v>18</v>
      </c>
      <c r="H1159" s="67">
        <v>7</v>
      </c>
      <c r="I1159" s="68">
        <v>0.28000000000000003</v>
      </c>
    </row>
    <row r="1160" spans="1:9" x14ac:dyDescent="0.35">
      <c r="A1160" s="90" t="s">
        <v>368</v>
      </c>
      <c r="B1160" s="90" t="s">
        <v>387</v>
      </c>
      <c r="C1160" s="90" t="s">
        <v>1816</v>
      </c>
      <c r="D1160" s="67">
        <v>19</v>
      </c>
      <c r="E1160" s="67">
        <v>2</v>
      </c>
      <c r="F1160" s="68">
        <v>9.5238095238095233E-2</v>
      </c>
      <c r="G1160" s="67">
        <v>3</v>
      </c>
      <c r="H1160" s="67">
        <v>1</v>
      </c>
      <c r="I1160" s="68">
        <v>0.25</v>
      </c>
    </row>
    <row r="1161" spans="1:9" x14ac:dyDescent="0.35">
      <c r="A1161" s="90" t="s">
        <v>368</v>
      </c>
      <c r="B1161" s="90" t="s">
        <v>387</v>
      </c>
      <c r="C1161" s="90" t="s">
        <v>1817</v>
      </c>
      <c r="D1161" s="67">
        <v>7</v>
      </c>
      <c r="E1161" s="67">
        <v>2</v>
      </c>
      <c r="F1161" s="68">
        <v>0.22222222222222221</v>
      </c>
      <c r="G1161" s="67">
        <v>31</v>
      </c>
      <c r="H1161" s="67">
        <v>10</v>
      </c>
      <c r="I1161" s="68">
        <v>0.24390243902439024</v>
      </c>
    </row>
    <row r="1162" spans="1:9" x14ac:dyDescent="0.35">
      <c r="A1162" s="90" t="s">
        <v>368</v>
      </c>
      <c r="B1162" s="90" t="s">
        <v>85</v>
      </c>
      <c r="C1162" s="90" t="s">
        <v>1818</v>
      </c>
      <c r="D1162" s="67">
        <v>16</v>
      </c>
      <c r="E1162" s="67">
        <v>5</v>
      </c>
      <c r="F1162" s="68">
        <v>0.23809523809523808</v>
      </c>
      <c r="G1162" s="67">
        <v>125</v>
      </c>
      <c r="H1162" s="67">
        <v>39</v>
      </c>
      <c r="I1162" s="68">
        <v>0.23780487804878048</v>
      </c>
    </row>
    <row r="1163" spans="1:9" x14ac:dyDescent="0.35">
      <c r="A1163" s="90" t="s">
        <v>368</v>
      </c>
      <c r="B1163" s="90" t="s">
        <v>85</v>
      </c>
      <c r="C1163" s="90" t="s">
        <v>1819</v>
      </c>
      <c r="D1163" s="67">
        <v>1</v>
      </c>
      <c r="E1163" s="67"/>
      <c r="F1163" s="68">
        <v>0</v>
      </c>
      <c r="G1163" s="67">
        <v>3</v>
      </c>
      <c r="H1163" s="67">
        <v>2</v>
      </c>
      <c r="I1163" s="68">
        <v>0.4</v>
      </c>
    </row>
    <row r="1164" spans="1:9" x14ac:dyDescent="0.35">
      <c r="A1164" s="90" t="s">
        <v>368</v>
      </c>
      <c r="B1164" s="90" t="s">
        <v>85</v>
      </c>
      <c r="C1164" s="90" t="s">
        <v>1820</v>
      </c>
      <c r="D1164" s="67">
        <v>1</v>
      </c>
      <c r="E1164" s="67"/>
      <c r="F1164" s="68">
        <v>0</v>
      </c>
      <c r="G1164" s="67">
        <v>3</v>
      </c>
      <c r="H1164" s="67"/>
      <c r="I1164" s="68">
        <v>0</v>
      </c>
    </row>
    <row r="1165" spans="1:9" x14ac:dyDescent="0.35">
      <c r="A1165" s="90" t="s">
        <v>368</v>
      </c>
      <c r="B1165" s="90" t="s">
        <v>85</v>
      </c>
      <c r="C1165" s="90" t="s">
        <v>1821</v>
      </c>
      <c r="D1165" s="67">
        <v>2</v>
      </c>
      <c r="E1165" s="67"/>
      <c r="F1165" s="68">
        <v>0</v>
      </c>
      <c r="G1165" s="67">
        <v>9</v>
      </c>
      <c r="H1165" s="67">
        <v>4</v>
      </c>
      <c r="I1165" s="68">
        <v>0.30769230769230771</v>
      </c>
    </row>
    <row r="1166" spans="1:9" x14ac:dyDescent="0.35">
      <c r="A1166" s="90" t="s">
        <v>368</v>
      </c>
      <c r="B1166" s="90" t="s">
        <v>85</v>
      </c>
      <c r="C1166" s="90" t="s">
        <v>1822</v>
      </c>
      <c r="D1166" s="67">
        <v>4</v>
      </c>
      <c r="E1166" s="67"/>
      <c r="F1166" s="68">
        <v>0</v>
      </c>
      <c r="G1166" s="67">
        <v>19</v>
      </c>
      <c r="H1166" s="67">
        <v>8</v>
      </c>
      <c r="I1166" s="68">
        <v>0.29629629629629628</v>
      </c>
    </row>
    <row r="1167" spans="1:9" x14ac:dyDescent="0.35">
      <c r="A1167" s="90" t="s">
        <v>368</v>
      </c>
      <c r="B1167" s="90" t="s">
        <v>85</v>
      </c>
      <c r="C1167" s="90" t="s">
        <v>1823</v>
      </c>
      <c r="D1167" s="67">
        <v>1</v>
      </c>
      <c r="E1167" s="67">
        <v>1</v>
      </c>
      <c r="F1167" s="68">
        <v>0.5</v>
      </c>
      <c r="G1167" s="67"/>
      <c r="H1167" s="67"/>
      <c r="I1167" s="68"/>
    </row>
    <row r="1168" spans="1:9" x14ac:dyDescent="0.35">
      <c r="A1168" s="90" t="s">
        <v>368</v>
      </c>
      <c r="B1168" s="90" t="s">
        <v>85</v>
      </c>
      <c r="C1168" s="90" t="s">
        <v>1824</v>
      </c>
      <c r="D1168" s="67">
        <v>15</v>
      </c>
      <c r="E1168" s="67">
        <v>6</v>
      </c>
      <c r="F1168" s="68">
        <v>0.2857142857142857</v>
      </c>
      <c r="G1168" s="67">
        <v>113</v>
      </c>
      <c r="H1168" s="67">
        <v>42</v>
      </c>
      <c r="I1168" s="68">
        <v>0.2709677419354839</v>
      </c>
    </row>
    <row r="1169" spans="1:9" x14ac:dyDescent="0.35">
      <c r="A1169" s="90" t="s">
        <v>368</v>
      </c>
      <c r="B1169" s="90" t="s">
        <v>85</v>
      </c>
      <c r="C1169" s="90" t="s">
        <v>1825</v>
      </c>
      <c r="D1169" s="67">
        <v>4</v>
      </c>
      <c r="E1169" s="67"/>
      <c r="F1169" s="68">
        <v>0</v>
      </c>
      <c r="G1169" s="67">
        <v>1</v>
      </c>
      <c r="H1169" s="67">
        <v>1</v>
      </c>
      <c r="I1169" s="68">
        <v>0.5</v>
      </c>
    </row>
    <row r="1170" spans="1:9" x14ac:dyDescent="0.35">
      <c r="A1170" s="90" t="s">
        <v>368</v>
      </c>
      <c r="B1170" s="90" t="s">
        <v>85</v>
      </c>
      <c r="C1170" s="90" t="s">
        <v>1826</v>
      </c>
      <c r="D1170" s="67"/>
      <c r="E1170" s="67"/>
      <c r="F1170" s="68"/>
      <c r="G1170" s="67">
        <v>1</v>
      </c>
      <c r="H1170" s="67">
        <v>1</v>
      </c>
      <c r="I1170" s="68">
        <v>0.5</v>
      </c>
    </row>
    <row r="1171" spans="1:9" x14ac:dyDescent="0.35">
      <c r="A1171" s="90" t="s">
        <v>368</v>
      </c>
      <c r="B1171" s="90" t="s">
        <v>85</v>
      </c>
      <c r="C1171" s="90" t="s">
        <v>1827</v>
      </c>
      <c r="D1171" s="67">
        <v>10</v>
      </c>
      <c r="E1171" s="67"/>
      <c r="F1171" s="68">
        <v>0</v>
      </c>
      <c r="G1171" s="67">
        <v>21</v>
      </c>
      <c r="H1171" s="67">
        <v>6</v>
      </c>
      <c r="I1171" s="68">
        <v>0.22222222222222221</v>
      </c>
    </row>
    <row r="1172" spans="1:9" x14ac:dyDescent="0.35">
      <c r="A1172" s="90" t="s">
        <v>368</v>
      </c>
      <c r="B1172" s="90" t="s">
        <v>85</v>
      </c>
      <c r="C1172" s="90" t="s">
        <v>1828</v>
      </c>
      <c r="D1172" s="67">
        <v>2</v>
      </c>
      <c r="E1172" s="67"/>
      <c r="F1172" s="68">
        <v>0</v>
      </c>
      <c r="G1172" s="67">
        <v>6</v>
      </c>
      <c r="H1172" s="67"/>
      <c r="I1172" s="68">
        <v>0</v>
      </c>
    </row>
    <row r="1173" spans="1:9" x14ac:dyDescent="0.35">
      <c r="A1173" s="90" t="s">
        <v>368</v>
      </c>
      <c r="B1173" s="90" t="s">
        <v>85</v>
      </c>
      <c r="C1173" s="90" t="s">
        <v>1829</v>
      </c>
      <c r="D1173" s="67">
        <v>1</v>
      </c>
      <c r="E1173" s="67"/>
      <c r="F1173" s="68">
        <v>0</v>
      </c>
      <c r="G1173" s="67">
        <v>1</v>
      </c>
      <c r="H1173" s="67"/>
      <c r="I1173" s="68">
        <v>0</v>
      </c>
    </row>
    <row r="1174" spans="1:9" x14ac:dyDescent="0.35">
      <c r="A1174" s="90" t="s">
        <v>368</v>
      </c>
      <c r="B1174" s="90" t="s">
        <v>85</v>
      </c>
      <c r="C1174" s="90" t="s">
        <v>1830</v>
      </c>
      <c r="D1174" s="67">
        <v>4</v>
      </c>
      <c r="E1174" s="67">
        <v>2</v>
      </c>
      <c r="F1174" s="68">
        <v>0.33333333333333331</v>
      </c>
      <c r="G1174" s="67">
        <v>11</v>
      </c>
      <c r="H1174" s="67">
        <v>2</v>
      </c>
      <c r="I1174" s="68">
        <v>0.15384615384615385</v>
      </c>
    </row>
    <row r="1175" spans="1:9" x14ac:dyDescent="0.35">
      <c r="A1175" s="90" t="s">
        <v>368</v>
      </c>
      <c r="B1175" s="90" t="s">
        <v>1365</v>
      </c>
      <c r="C1175" s="90" t="s">
        <v>1831</v>
      </c>
      <c r="D1175" s="67">
        <v>20</v>
      </c>
      <c r="E1175" s="67">
        <v>8</v>
      </c>
      <c r="F1175" s="68">
        <v>0.2857142857142857</v>
      </c>
      <c r="G1175" s="67">
        <v>68</v>
      </c>
      <c r="H1175" s="67">
        <v>23</v>
      </c>
      <c r="I1175" s="68">
        <v>0.25274725274725274</v>
      </c>
    </row>
    <row r="1176" spans="1:9" x14ac:dyDescent="0.35">
      <c r="A1176" s="90" t="s">
        <v>368</v>
      </c>
      <c r="B1176" s="90" t="s">
        <v>1365</v>
      </c>
      <c r="C1176" s="90" t="s">
        <v>1832</v>
      </c>
      <c r="D1176" s="67">
        <v>1</v>
      </c>
      <c r="E1176" s="67"/>
      <c r="F1176" s="68">
        <v>0</v>
      </c>
      <c r="G1176" s="67">
        <v>9</v>
      </c>
      <c r="H1176" s="67">
        <v>4</v>
      </c>
      <c r="I1176" s="68">
        <v>0.30769230769230771</v>
      </c>
    </row>
    <row r="1177" spans="1:9" x14ac:dyDescent="0.35">
      <c r="A1177" s="90" t="s">
        <v>368</v>
      </c>
      <c r="B1177" s="90" t="s">
        <v>1365</v>
      </c>
      <c r="C1177" s="90" t="s">
        <v>1833</v>
      </c>
      <c r="D1177" s="67">
        <v>1</v>
      </c>
      <c r="E1177" s="67"/>
      <c r="F1177" s="68">
        <v>0</v>
      </c>
      <c r="G1177" s="67">
        <v>2</v>
      </c>
      <c r="H1177" s="67"/>
      <c r="I1177" s="68">
        <v>0</v>
      </c>
    </row>
    <row r="1178" spans="1:9" x14ac:dyDescent="0.35">
      <c r="A1178" s="90" t="s">
        <v>368</v>
      </c>
      <c r="B1178" s="90" t="s">
        <v>1365</v>
      </c>
      <c r="C1178" s="90" t="s">
        <v>1834</v>
      </c>
      <c r="D1178" s="67"/>
      <c r="E1178" s="67"/>
      <c r="F1178" s="68"/>
      <c r="G1178" s="67">
        <v>4</v>
      </c>
      <c r="H1178" s="67">
        <v>2</v>
      </c>
      <c r="I1178" s="68">
        <v>0.33333333333333331</v>
      </c>
    </row>
    <row r="1179" spans="1:9" x14ac:dyDescent="0.35">
      <c r="A1179" s="90" t="s">
        <v>368</v>
      </c>
      <c r="B1179" s="90" t="s">
        <v>1365</v>
      </c>
      <c r="C1179" s="90" t="s">
        <v>1835</v>
      </c>
      <c r="D1179" s="67">
        <v>4</v>
      </c>
      <c r="E1179" s="67">
        <v>3</v>
      </c>
      <c r="F1179" s="68">
        <v>0.42857142857142855</v>
      </c>
      <c r="G1179" s="67">
        <v>5</v>
      </c>
      <c r="H1179" s="67">
        <v>1</v>
      </c>
      <c r="I1179" s="68">
        <v>0.16666666666666666</v>
      </c>
    </row>
    <row r="1180" spans="1:9" x14ac:dyDescent="0.35">
      <c r="A1180" s="90" t="s">
        <v>368</v>
      </c>
      <c r="B1180" s="90" t="s">
        <v>1365</v>
      </c>
      <c r="C1180" s="90" t="s">
        <v>1836</v>
      </c>
      <c r="D1180" s="67">
        <v>1</v>
      </c>
      <c r="E1180" s="67"/>
      <c r="F1180" s="68">
        <v>0</v>
      </c>
      <c r="G1180" s="67">
        <v>9</v>
      </c>
      <c r="H1180" s="67">
        <v>1</v>
      </c>
      <c r="I1180" s="68">
        <v>0.1</v>
      </c>
    </row>
    <row r="1181" spans="1:9" x14ac:dyDescent="0.35">
      <c r="A1181" s="90" t="s">
        <v>368</v>
      </c>
      <c r="B1181" s="90" t="s">
        <v>1365</v>
      </c>
      <c r="C1181" s="90" t="s">
        <v>1837</v>
      </c>
      <c r="D1181" s="67">
        <v>3</v>
      </c>
      <c r="E1181" s="67"/>
      <c r="F1181" s="68">
        <v>0</v>
      </c>
      <c r="G1181" s="67"/>
      <c r="H1181" s="67"/>
      <c r="I1181" s="68"/>
    </row>
    <row r="1182" spans="1:9" x14ac:dyDescent="0.35">
      <c r="A1182" s="90" t="s">
        <v>368</v>
      </c>
      <c r="B1182" s="90" t="s">
        <v>1365</v>
      </c>
      <c r="C1182" s="90" t="s">
        <v>1838</v>
      </c>
      <c r="D1182" s="67"/>
      <c r="E1182" s="67"/>
      <c r="F1182" s="68"/>
      <c r="G1182" s="67">
        <v>2</v>
      </c>
      <c r="H1182" s="67"/>
      <c r="I1182" s="68">
        <v>0</v>
      </c>
    </row>
    <row r="1183" spans="1:9" x14ac:dyDescent="0.35">
      <c r="A1183" s="90" t="s">
        <v>368</v>
      </c>
      <c r="B1183" s="90" t="s">
        <v>1365</v>
      </c>
      <c r="C1183" s="90" t="s">
        <v>1839</v>
      </c>
      <c r="D1183" s="67">
        <v>15</v>
      </c>
      <c r="E1183" s="67">
        <v>4</v>
      </c>
      <c r="F1183" s="68">
        <v>0.21052631578947367</v>
      </c>
      <c r="G1183" s="67">
        <v>31</v>
      </c>
      <c r="H1183" s="67">
        <v>11</v>
      </c>
      <c r="I1183" s="68">
        <v>0.26190476190476192</v>
      </c>
    </row>
    <row r="1184" spans="1:9" x14ac:dyDescent="0.35">
      <c r="A1184" s="90" t="s">
        <v>368</v>
      </c>
      <c r="B1184" s="90" t="s">
        <v>1365</v>
      </c>
      <c r="C1184" s="90" t="s">
        <v>1840</v>
      </c>
      <c r="D1184" s="67">
        <v>1</v>
      </c>
      <c r="E1184" s="67"/>
      <c r="F1184" s="68">
        <v>0</v>
      </c>
      <c r="G1184" s="67"/>
      <c r="H1184" s="67"/>
      <c r="I1184" s="68"/>
    </row>
    <row r="1185" spans="1:9" x14ac:dyDescent="0.35">
      <c r="A1185" s="90" t="s">
        <v>368</v>
      </c>
      <c r="B1185" s="90" t="s">
        <v>1365</v>
      </c>
      <c r="C1185" s="90" t="s">
        <v>1841</v>
      </c>
      <c r="D1185" s="67"/>
      <c r="E1185" s="67"/>
      <c r="F1185" s="68"/>
      <c r="G1185" s="67">
        <v>1</v>
      </c>
      <c r="H1185" s="67"/>
      <c r="I1185" s="68">
        <v>0</v>
      </c>
    </row>
    <row r="1186" spans="1:9" x14ac:dyDescent="0.35">
      <c r="A1186" s="90" t="s">
        <v>368</v>
      </c>
      <c r="B1186" s="90" t="s">
        <v>1365</v>
      </c>
      <c r="C1186" s="90" t="s">
        <v>1842</v>
      </c>
      <c r="D1186" s="67">
        <v>14</v>
      </c>
      <c r="E1186" s="67">
        <v>4</v>
      </c>
      <c r="F1186" s="68">
        <v>0.22222222222222221</v>
      </c>
      <c r="G1186" s="67">
        <v>57</v>
      </c>
      <c r="H1186" s="67">
        <v>21</v>
      </c>
      <c r="I1186" s="68">
        <v>0.26923076923076922</v>
      </c>
    </row>
    <row r="1187" spans="1:9" x14ac:dyDescent="0.35">
      <c r="A1187" s="90" t="s">
        <v>368</v>
      </c>
      <c r="B1187" s="90" t="s">
        <v>1365</v>
      </c>
      <c r="C1187" s="90" t="s">
        <v>1843</v>
      </c>
      <c r="D1187" s="67">
        <v>1</v>
      </c>
      <c r="E1187" s="67">
        <v>1</v>
      </c>
      <c r="F1187" s="68">
        <v>0.5</v>
      </c>
      <c r="G1187" s="67"/>
      <c r="H1187" s="67"/>
      <c r="I1187" s="68"/>
    </row>
    <row r="1188" spans="1:9" x14ac:dyDescent="0.35">
      <c r="A1188" s="90" t="s">
        <v>368</v>
      </c>
      <c r="B1188" s="90" t="s">
        <v>1844</v>
      </c>
      <c r="C1188" s="90" t="s">
        <v>1845</v>
      </c>
      <c r="D1188" s="67">
        <v>40</v>
      </c>
      <c r="E1188" s="67">
        <v>10</v>
      </c>
      <c r="F1188" s="68">
        <v>0.2</v>
      </c>
      <c r="G1188" s="67">
        <v>62</v>
      </c>
      <c r="H1188" s="67">
        <v>18</v>
      </c>
      <c r="I1188" s="68">
        <v>0.22500000000000001</v>
      </c>
    </row>
    <row r="1189" spans="1:9" x14ac:dyDescent="0.35">
      <c r="A1189" s="90" t="s">
        <v>368</v>
      </c>
      <c r="B1189" s="90" t="s">
        <v>1844</v>
      </c>
      <c r="C1189" s="90" t="s">
        <v>1846</v>
      </c>
      <c r="D1189" s="67">
        <v>20</v>
      </c>
      <c r="E1189" s="67">
        <v>8</v>
      </c>
      <c r="F1189" s="68">
        <v>0.2857142857142857</v>
      </c>
      <c r="G1189" s="67">
        <v>28</v>
      </c>
      <c r="H1189" s="67">
        <v>5</v>
      </c>
      <c r="I1189" s="68">
        <v>0.15151515151515152</v>
      </c>
    </row>
    <row r="1190" spans="1:9" x14ac:dyDescent="0.35">
      <c r="A1190" s="90" t="s">
        <v>368</v>
      </c>
      <c r="B1190" s="90" t="s">
        <v>1844</v>
      </c>
      <c r="C1190" s="90" t="s">
        <v>1847</v>
      </c>
      <c r="D1190" s="67">
        <v>16</v>
      </c>
      <c r="E1190" s="67">
        <v>10</v>
      </c>
      <c r="F1190" s="68">
        <v>0.38461538461538464</v>
      </c>
      <c r="G1190" s="67">
        <v>21</v>
      </c>
      <c r="H1190" s="67">
        <v>6</v>
      </c>
      <c r="I1190" s="68">
        <v>0.22222222222222221</v>
      </c>
    </row>
    <row r="1191" spans="1:9" x14ac:dyDescent="0.35">
      <c r="A1191" s="90" t="s">
        <v>368</v>
      </c>
      <c r="B1191" s="90" t="s">
        <v>1379</v>
      </c>
      <c r="C1191" s="90" t="s">
        <v>1848</v>
      </c>
      <c r="D1191" s="67"/>
      <c r="E1191" s="67"/>
      <c r="F1191" s="68"/>
      <c r="G1191" s="67">
        <v>5</v>
      </c>
      <c r="H1191" s="67">
        <v>4</v>
      </c>
      <c r="I1191" s="68">
        <v>0.44444444444444442</v>
      </c>
    </row>
    <row r="1192" spans="1:9" x14ac:dyDescent="0.35">
      <c r="A1192" s="90" t="s">
        <v>368</v>
      </c>
      <c r="B1192" s="90" t="s">
        <v>1379</v>
      </c>
      <c r="C1192" s="90" t="s">
        <v>1849</v>
      </c>
      <c r="D1192" s="67">
        <v>21</v>
      </c>
      <c r="E1192" s="67">
        <v>8</v>
      </c>
      <c r="F1192" s="68">
        <v>0.27586206896551724</v>
      </c>
      <c r="G1192" s="67">
        <v>42</v>
      </c>
      <c r="H1192" s="67">
        <v>12</v>
      </c>
      <c r="I1192" s="68">
        <v>0.22222222222222221</v>
      </c>
    </row>
    <row r="1193" spans="1:9" x14ac:dyDescent="0.35">
      <c r="A1193" s="90" t="s">
        <v>368</v>
      </c>
      <c r="B1193" s="90" t="s">
        <v>1379</v>
      </c>
      <c r="C1193" s="90" t="s">
        <v>1850</v>
      </c>
      <c r="D1193" s="67">
        <v>5</v>
      </c>
      <c r="E1193" s="67">
        <v>2</v>
      </c>
      <c r="F1193" s="68">
        <v>0.2857142857142857</v>
      </c>
      <c r="G1193" s="67">
        <v>5</v>
      </c>
      <c r="H1193" s="67">
        <v>3</v>
      </c>
      <c r="I1193" s="68">
        <v>0.375</v>
      </c>
    </row>
    <row r="1194" spans="1:9" x14ac:dyDescent="0.35">
      <c r="A1194" s="90" t="s">
        <v>368</v>
      </c>
      <c r="B1194" s="90" t="s">
        <v>1379</v>
      </c>
      <c r="C1194" s="90" t="s">
        <v>1851</v>
      </c>
      <c r="D1194" s="67"/>
      <c r="E1194" s="67"/>
      <c r="F1194" s="68"/>
      <c r="G1194" s="67">
        <v>2</v>
      </c>
      <c r="H1194" s="67"/>
      <c r="I1194" s="68">
        <v>0</v>
      </c>
    </row>
    <row r="1195" spans="1:9" x14ac:dyDescent="0.35">
      <c r="A1195" s="90" t="s">
        <v>368</v>
      </c>
      <c r="B1195" s="90" t="s">
        <v>1379</v>
      </c>
      <c r="C1195" s="90" t="s">
        <v>1852</v>
      </c>
      <c r="D1195" s="67">
        <v>19</v>
      </c>
      <c r="E1195" s="67">
        <v>7</v>
      </c>
      <c r="F1195" s="68">
        <v>0.26923076923076922</v>
      </c>
      <c r="G1195" s="67">
        <v>49</v>
      </c>
      <c r="H1195" s="67">
        <v>14</v>
      </c>
      <c r="I1195" s="68">
        <v>0.22222222222222221</v>
      </c>
    </row>
    <row r="1196" spans="1:9" x14ac:dyDescent="0.35">
      <c r="A1196" s="90" t="s">
        <v>368</v>
      </c>
      <c r="B1196" s="90" t="s">
        <v>1379</v>
      </c>
      <c r="C1196" s="90" t="s">
        <v>1853</v>
      </c>
      <c r="D1196" s="67">
        <v>6</v>
      </c>
      <c r="E1196" s="67">
        <v>4</v>
      </c>
      <c r="F1196" s="68">
        <v>0.4</v>
      </c>
      <c r="G1196" s="67">
        <v>6</v>
      </c>
      <c r="H1196" s="67">
        <v>2</v>
      </c>
      <c r="I1196" s="68">
        <v>0.25</v>
      </c>
    </row>
    <row r="1197" spans="1:9" x14ac:dyDescent="0.35">
      <c r="A1197" s="90" t="s">
        <v>368</v>
      </c>
      <c r="B1197" s="90" t="s">
        <v>1854</v>
      </c>
      <c r="C1197" s="90" t="s">
        <v>1855</v>
      </c>
      <c r="D1197" s="67">
        <v>15</v>
      </c>
      <c r="E1197" s="67">
        <v>8</v>
      </c>
      <c r="F1197" s="68">
        <v>0.34782608695652173</v>
      </c>
      <c r="G1197" s="67">
        <v>28</v>
      </c>
      <c r="H1197" s="67">
        <v>7</v>
      </c>
      <c r="I1197" s="68">
        <v>0.2</v>
      </c>
    </row>
    <row r="1198" spans="1:9" x14ac:dyDescent="0.35">
      <c r="A1198" s="90" t="s">
        <v>368</v>
      </c>
      <c r="B1198" s="90" t="s">
        <v>1854</v>
      </c>
      <c r="C1198" s="90" t="s">
        <v>1856</v>
      </c>
      <c r="D1198" s="67">
        <v>6</v>
      </c>
      <c r="E1198" s="67">
        <v>1</v>
      </c>
      <c r="F1198" s="68">
        <v>0.14285714285714285</v>
      </c>
      <c r="G1198" s="67">
        <v>3</v>
      </c>
      <c r="H1198" s="67">
        <v>2</v>
      </c>
      <c r="I1198" s="68">
        <v>0.4</v>
      </c>
    </row>
    <row r="1199" spans="1:9" x14ac:dyDescent="0.35">
      <c r="A1199" s="90" t="s">
        <v>368</v>
      </c>
      <c r="B1199" s="90" t="s">
        <v>1854</v>
      </c>
      <c r="C1199" s="90" t="s">
        <v>1857</v>
      </c>
      <c r="D1199" s="67">
        <v>12</v>
      </c>
      <c r="E1199" s="67">
        <v>3</v>
      </c>
      <c r="F1199" s="68">
        <v>0.2</v>
      </c>
      <c r="G1199" s="67">
        <v>22</v>
      </c>
      <c r="H1199" s="67">
        <v>8</v>
      </c>
      <c r="I1199" s="68">
        <v>0.26666666666666666</v>
      </c>
    </row>
    <row r="1200" spans="1:9" x14ac:dyDescent="0.35">
      <c r="A1200" s="90" t="s">
        <v>368</v>
      </c>
      <c r="B1200" s="90" t="s">
        <v>1854</v>
      </c>
      <c r="C1200" s="90" t="s">
        <v>1858</v>
      </c>
      <c r="D1200" s="67">
        <v>3</v>
      </c>
      <c r="E1200" s="67"/>
      <c r="F1200" s="68">
        <v>0</v>
      </c>
      <c r="G1200" s="67">
        <v>1</v>
      </c>
      <c r="H1200" s="67">
        <v>1</v>
      </c>
      <c r="I1200" s="68">
        <v>0.5</v>
      </c>
    </row>
    <row r="1201" spans="1:9" x14ac:dyDescent="0.35">
      <c r="A1201" s="90" t="s">
        <v>368</v>
      </c>
      <c r="B1201" s="90" t="s">
        <v>105</v>
      </c>
      <c r="C1201" s="90" t="s">
        <v>1859</v>
      </c>
      <c r="D1201" s="67">
        <v>343</v>
      </c>
      <c r="E1201" s="67">
        <v>170</v>
      </c>
      <c r="F1201" s="68">
        <v>0.33138401559454189</v>
      </c>
      <c r="G1201" s="67">
        <v>55</v>
      </c>
      <c r="H1201" s="67">
        <v>18</v>
      </c>
      <c r="I1201" s="68">
        <v>0.24657534246575341</v>
      </c>
    </row>
    <row r="1202" spans="1:9" x14ac:dyDescent="0.35">
      <c r="A1202" s="90" t="s">
        <v>368</v>
      </c>
      <c r="B1202" s="90" t="s">
        <v>105</v>
      </c>
      <c r="C1202" s="90" t="s">
        <v>1860</v>
      </c>
      <c r="D1202" s="67">
        <v>2</v>
      </c>
      <c r="E1202" s="67">
        <v>1</v>
      </c>
      <c r="F1202" s="68">
        <v>0.33333333333333331</v>
      </c>
      <c r="G1202" s="67"/>
      <c r="H1202" s="67"/>
      <c r="I1202" s="68"/>
    </row>
    <row r="1203" spans="1:9" x14ac:dyDescent="0.35">
      <c r="A1203" s="90" t="s">
        <v>368</v>
      </c>
      <c r="B1203" s="90" t="s">
        <v>1861</v>
      </c>
      <c r="C1203" s="90" t="s">
        <v>1862</v>
      </c>
      <c r="D1203" s="67">
        <v>2</v>
      </c>
      <c r="E1203" s="67"/>
      <c r="F1203" s="68">
        <v>0</v>
      </c>
      <c r="G1203" s="67">
        <v>3</v>
      </c>
      <c r="H1203" s="67">
        <v>2</v>
      </c>
      <c r="I1203" s="68">
        <v>0.4</v>
      </c>
    </row>
    <row r="1204" spans="1:9" x14ac:dyDescent="0.35">
      <c r="A1204" s="90" t="s">
        <v>368</v>
      </c>
      <c r="B1204" s="90" t="s">
        <v>1861</v>
      </c>
      <c r="C1204" s="90" t="s">
        <v>1863</v>
      </c>
      <c r="D1204" s="67">
        <v>17</v>
      </c>
      <c r="E1204" s="67">
        <v>6</v>
      </c>
      <c r="F1204" s="68">
        <v>0.2608695652173913</v>
      </c>
      <c r="G1204" s="67">
        <v>13</v>
      </c>
      <c r="H1204" s="67">
        <v>5</v>
      </c>
      <c r="I1204" s="68">
        <v>0.27777777777777779</v>
      </c>
    </row>
    <row r="1205" spans="1:9" x14ac:dyDescent="0.35">
      <c r="A1205" s="90" t="s">
        <v>368</v>
      </c>
      <c r="B1205" s="90" t="s">
        <v>1861</v>
      </c>
      <c r="C1205" s="90" t="s">
        <v>1864</v>
      </c>
      <c r="D1205" s="67">
        <v>2</v>
      </c>
      <c r="E1205" s="67">
        <v>1</v>
      </c>
      <c r="F1205" s="68">
        <v>0.33333333333333331</v>
      </c>
      <c r="G1205" s="67">
        <v>3</v>
      </c>
      <c r="H1205" s="67">
        <v>2</v>
      </c>
      <c r="I1205" s="68">
        <v>0.4</v>
      </c>
    </row>
    <row r="1206" spans="1:9" x14ac:dyDescent="0.35">
      <c r="A1206" s="90" t="s">
        <v>368</v>
      </c>
      <c r="B1206" s="90" t="s">
        <v>1861</v>
      </c>
      <c r="C1206" s="90" t="s">
        <v>1865</v>
      </c>
      <c r="D1206" s="67">
        <v>6</v>
      </c>
      <c r="E1206" s="67">
        <v>2</v>
      </c>
      <c r="F1206" s="68">
        <v>0.25</v>
      </c>
      <c r="G1206" s="67">
        <v>15</v>
      </c>
      <c r="H1206" s="67">
        <v>3</v>
      </c>
      <c r="I1206" s="68">
        <v>0.16666666666666666</v>
      </c>
    </row>
    <row r="1207" spans="1:9" x14ac:dyDescent="0.35">
      <c r="A1207" s="90" t="s">
        <v>368</v>
      </c>
      <c r="B1207" s="90" t="s">
        <v>1861</v>
      </c>
      <c r="C1207" s="90" t="s">
        <v>1866</v>
      </c>
      <c r="D1207" s="67">
        <v>10</v>
      </c>
      <c r="E1207" s="67">
        <v>3</v>
      </c>
      <c r="F1207" s="68">
        <v>0.23076923076923078</v>
      </c>
      <c r="G1207" s="67">
        <v>19</v>
      </c>
      <c r="H1207" s="67">
        <v>7</v>
      </c>
      <c r="I1207" s="68">
        <v>0.26923076923076922</v>
      </c>
    </row>
    <row r="1208" spans="1:9" x14ac:dyDescent="0.35">
      <c r="A1208" s="90" t="s">
        <v>368</v>
      </c>
      <c r="B1208" s="90" t="s">
        <v>392</v>
      </c>
      <c r="C1208" s="90" t="s">
        <v>1867</v>
      </c>
      <c r="D1208" s="67">
        <v>312</v>
      </c>
      <c r="E1208" s="67">
        <v>111</v>
      </c>
      <c r="F1208" s="68">
        <v>0.26241134751773049</v>
      </c>
      <c r="G1208" s="67">
        <v>156</v>
      </c>
      <c r="H1208" s="67">
        <v>55</v>
      </c>
      <c r="I1208" s="68">
        <v>0.26066350710900477</v>
      </c>
    </row>
    <row r="1209" spans="1:9" x14ac:dyDescent="0.35">
      <c r="A1209" s="90" t="s">
        <v>368</v>
      </c>
      <c r="B1209" s="90" t="s">
        <v>392</v>
      </c>
      <c r="C1209" s="90" t="s">
        <v>1868</v>
      </c>
      <c r="D1209" s="67">
        <v>25</v>
      </c>
      <c r="E1209" s="67">
        <v>10</v>
      </c>
      <c r="F1209" s="68">
        <v>0.2857142857142857</v>
      </c>
      <c r="G1209" s="67">
        <v>7</v>
      </c>
      <c r="H1209" s="67">
        <v>3</v>
      </c>
      <c r="I1209" s="68">
        <v>0.3</v>
      </c>
    </row>
    <row r="1210" spans="1:9" x14ac:dyDescent="0.35">
      <c r="A1210" s="90" t="s">
        <v>368</v>
      </c>
      <c r="B1210" s="90" t="s">
        <v>392</v>
      </c>
      <c r="C1210" s="90" t="s">
        <v>1869</v>
      </c>
      <c r="D1210" s="67">
        <v>6</v>
      </c>
      <c r="E1210" s="67"/>
      <c r="F1210" s="68">
        <v>0</v>
      </c>
      <c r="G1210" s="67">
        <v>3</v>
      </c>
      <c r="H1210" s="67">
        <v>1</v>
      </c>
      <c r="I1210" s="68">
        <v>0.25</v>
      </c>
    </row>
    <row r="1211" spans="1:9" x14ac:dyDescent="0.35">
      <c r="A1211" s="90" t="s">
        <v>368</v>
      </c>
      <c r="B1211" s="90" t="s">
        <v>392</v>
      </c>
      <c r="C1211" s="90" t="s">
        <v>1870</v>
      </c>
      <c r="D1211" s="67">
        <v>10</v>
      </c>
      <c r="E1211" s="67">
        <v>3</v>
      </c>
      <c r="F1211" s="68">
        <v>0.23076923076923078</v>
      </c>
      <c r="G1211" s="67"/>
      <c r="H1211" s="67"/>
      <c r="I1211" s="68"/>
    </row>
    <row r="1212" spans="1:9" x14ac:dyDescent="0.35">
      <c r="A1212" s="90" t="s">
        <v>368</v>
      </c>
      <c r="B1212" s="90" t="s">
        <v>392</v>
      </c>
      <c r="C1212" s="90" t="s">
        <v>1871</v>
      </c>
      <c r="D1212" s="67">
        <v>26</v>
      </c>
      <c r="E1212" s="67">
        <v>13</v>
      </c>
      <c r="F1212" s="68">
        <v>0.33333333333333331</v>
      </c>
      <c r="G1212" s="67">
        <v>10</v>
      </c>
      <c r="H1212" s="67">
        <v>5</v>
      </c>
      <c r="I1212" s="68">
        <v>0.33333333333333331</v>
      </c>
    </row>
    <row r="1213" spans="1:9" x14ac:dyDescent="0.35">
      <c r="A1213" s="90" t="s">
        <v>368</v>
      </c>
      <c r="B1213" s="90" t="s">
        <v>392</v>
      </c>
      <c r="C1213" s="90" t="s">
        <v>1872</v>
      </c>
      <c r="D1213" s="67">
        <v>8</v>
      </c>
      <c r="E1213" s="67">
        <v>2</v>
      </c>
      <c r="F1213" s="68">
        <v>0.2</v>
      </c>
      <c r="G1213" s="67">
        <v>3</v>
      </c>
      <c r="H1213" s="67">
        <v>1</v>
      </c>
      <c r="I1213" s="68">
        <v>0.25</v>
      </c>
    </row>
    <row r="1214" spans="1:9" x14ac:dyDescent="0.35">
      <c r="A1214" s="90" t="s">
        <v>368</v>
      </c>
      <c r="B1214" s="90" t="s">
        <v>392</v>
      </c>
      <c r="C1214" s="90" t="s">
        <v>1873</v>
      </c>
      <c r="D1214" s="67">
        <v>195</v>
      </c>
      <c r="E1214" s="67">
        <v>83</v>
      </c>
      <c r="F1214" s="68">
        <v>0.29856115107913667</v>
      </c>
      <c r="G1214" s="67">
        <v>113</v>
      </c>
      <c r="H1214" s="67">
        <v>39</v>
      </c>
      <c r="I1214" s="68">
        <v>0.25657894736842107</v>
      </c>
    </row>
    <row r="1215" spans="1:9" x14ac:dyDescent="0.35">
      <c r="A1215" s="90" t="s">
        <v>368</v>
      </c>
      <c r="B1215" s="90" t="s">
        <v>392</v>
      </c>
      <c r="C1215" s="90" t="s">
        <v>1874</v>
      </c>
      <c r="D1215" s="67">
        <v>5</v>
      </c>
      <c r="E1215" s="67">
        <v>3</v>
      </c>
      <c r="F1215" s="68">
        <v>0.375</v>
      </c>
      <c r="G1215" s="67"/>
      <c r="H1215" s="67"/>
      <c r="I1215" s="68"/>
    </row>
    <row r="1216" spans="1:9" x14ac:dyDescent="0.35">
      <c r="A1216" s="90" t="s">
        <v>368</v>
      </c>
      <c r="B1216" s="90" t="s">
        <v>392</v>
      </c>
      <c r="C1216" s="90" t="s">
        <v>1875</v>
      </c>
      <c r="D1216" s="67">
        <v>2</v>
      </c>
      <c r="E1216" s="67"/>
      <c r="F1216" s="68">
        <v>0</v>
      </c>
      <c r="G1216" s="67">
        <v>8</v>
      </c>
      <c r="H1216" s="67">
        <v>1</v>
      </c>
      <c r="I1216" s="68">
        <v>0.1111111111111111</v>
      </c>
    </row>
    <row r="1217" spans="1:9" x14ac:dyDescent="0.35">
      <c r="A1217" s="90" t="s">
        <v>368</v>
      </c>
      <c r="B1217" s="90" t="s">
        <v>392</v>
      </c>
      <c r="C1217" s="90" t="s">
        <v>1876</v>
      </c>
      <c r="D1217" s="67">
        <v>9</v>
      </c>
      <c r="E1217" s="67">
        <v>5</v>
      </c>
      <c r="F1217" s="68">
        <v>0.35714285714285715</v>
      </c>
      <c r="G1217" s="67">
        <v>3</v>
      </c>
      <c r="H1217" s="67"/>
      <c r="I1217" s="68">
        <v>0</v>
      </c>
    </row>
    <row r="1218" spans="1:9" x14ac:dyDescent="0.35">
      <c r="A1218" s="90" t="s">
        <v>368</v>
      </c>
      <c r="B1218" s="90" t="s">
        <v>392</v>
      </c>
      <c r="C1218" s="90" t="s">
        <v>393</v>
      </c>
      <c r="D1218" s="67">
        <v>11</v>
      </c>
      <c r="E1218" s="67">
        <v>7</v>
      </c>
      <c r="F1218" s="68">
        <v>0.3888888888888889</v>
      </c>
      <c r="G1218" s="67">
        <v>8</v>
      </c>
      <c r="H1218" s="67">
        <v>3</v>
      </c>
      <c r="I1218" s="68">
        <v>0.27272727272727271</v>
      </c>
    </row>
    <row r="1219" spans="1:9" x14ac:dyDescent="0.35">
      <c r="A1219" s="90" t="s">
        <v>368</v>
      </c>
      <c r="B1219" s="90" t="s">
        <v>110</v>
      </c>
      <c r="C1219" s="90" t="s">
        <v>1877</v>
      </c>
      <c r="D1219" s="67">
        <v>8</v>
      </c>
      <c r="E1219" s="67">
        <v>2</v>
      </c>
      <c r="F1219" s="68">
        <v>0.2</v>
      </c>
      <c r="G1219" s="67">
        <v>5</v>
      </c>
      <c r="H1219" s="67"/>
      <c r="I1219" s="68">
        <v>0</v>
      </c>
    </row>
    <row r="1220" spans="1:9" x14ac:dyDescent="0.35">
      <c r="A1220" s="90" t="s">
        <v>368</v>
      </c>
      <c r="B1220" s="90" t="s">
        <v>110</v>
      </c>
      <c r="C1220" s="90" t="s">
        <v>1878</v>
      </c>
      <c r="D1220" s="67">
        <v>8</v>
      </c>
      <c r="E1220" s="67">
        <v>1</v>
      </c>
      <c r="F1220" s="68">
        <v>0.1111111111111111</v>
      </c>
      <c r="G1220" s="67">
        <v>12</v>
      </c>
      <c r="H1220" s="67">
        <v>1</v>
      </c>
      <c r="I1220" s="68">
        <v>7.6923076923076927E-2</v>
      </c>
    </row>
    <row r="1221" spans="1:9" x14ac:dyDescent="0.35">
      <c r="A1221" s="90" t="s">
        <v>368</v>
      </c>
      <c r="B1221" s="90" t="s">
        <v>111</v>
      </c>
      <c r="C1221" s="90" t="s">
        <v>1879</v>
      </c>
      <c r="D1221" s="67">
        <v>85</v>
      </c>
      <c r="E1221" s="67">
        <v>39</v>
      </c>
      <c r="F1221" s="68">
        <v>0.31451612903225806</v>
      </c>
      <c r="G1221" s="67">
        <v>13</v>
      </c>
      <c r="H1221" s="67">
        <v>4</v>
      </c>
      <c r="I1221" s="68">
        <v>0.23529411764705882</v>
      </c>
    </row>
    <row r="1222" spans="1:9" x14ac:dyDescent="0.35">
      <c r="A1222" s="90" t="s">
        <v>368</v>
      </c>
      <c r="B1222" s="90" t="s">
        <v>1880</v>
      </c>
      <c r="C1222" s="90" t="s">
        <v>1881</v>
      </c>
      <c r="D1222" s="67">
        <v>18</v>
      </c>
      <c r="E1222" s="67">
        <v>7</v>
      </c>
      <c r="F1222" s="68">
        <v>0.28000000000000003</v>
      </c>
      <c r="G1222" s="67">
        <v>5</v>
      </c>
      <c r="H1222" s="67">
        <v>1</v>
      </c>
      <c r="I1222" s="68">
        <v>0.16666666666666666</v>
      </c>
    </row>
    <row r="1223" spans="1:9" x14ac:dyDescent="0.35">
      <c r="A1223" s="90" t="s">
        <v>368</v>
      </c>
      <c r="B1223" s="90" t="s">
        <v>394</v>
      </c>
      <c r="C1223" s="90" t="s">
        <v>395</v>
      </c>
      <c r="D1223" s="67">
        <v>26</v>
      </c>
      <c r="E1223" s="67">
        <v>6</v>
      </c>
      <c r="F1223" s="68">
        <v>0.1875</v>
      </c>
      <c r="G1223" s="67">
        <v>19</v>
      </c>
      <c r="H1223" s="67">
        <v>14</v>
      </c>
      <c r="I1223" s="68">
        <v>0.42424242424242425</v>
      </c>
    </row>
    <row r="1224" spans="1:9" x14ac:dyDescent="0.35">
      <c r="A1224" s="90" t="s">
        <v>368</v>
      </c>
      <c r="B1224" s="90" t="s">
        <v>394</v>
      </c>
      <c r="C1224" s="90" t="s">
        <v>1882</v>
      </c>
      <c r="D1224" s="67">
        <v>12</v>
      </c>
      <c r="E1224" s="67">
        <v>4</v>
      </c>
      <c r="F1224" s="68">
        <v>0.25</v>
      </c>
      <c r="G1224" s="67">
        <v>8</v>
      </c>
      <c r="H1224" s="67">
        <v>2</v>
      </c>
      <c r="I1224" s="68">
        <v>0.2</v>
      </c>
    </row>
    <row r="1225" spans="1:9" x14ac:dyDescent="0.35">
      <c r="A1225" s="90" t="s">
        <v>368</v>
      </c>
      <c r="B1225" s="90" t="s">
        <v>1883</v>
      </c>
      <c r="C1225" s="90" t="s">
        <v>1884</v>
      </c>
      <c r="D1225" s="67">
        <v>18</v>
      </c>
      <c r="E1225" s="67">
        <v>8</v>
      </c>
      <c r="F1225" s="68">
        <v>0.30769230769230771</v>
      </c>
      <c r="G1225" s="67">
        <v>20</v>
      </c>
      <c r="H1225" s="67">
        <v>10</v>
      </c>
      <c r="I1225" s="68">
        <v>0.33333333333333331</v>
      </c>
    </row>
    <row r="1226" spans="1:9" x14ac:dyDescent="0.35">
      <c r="A1226" s="90" t="s">
        <v>368</v>
      </c>
      <c r="B1226" s="90" t="s">
        <v>1883</v>
      </c>
      <c r="C1226" s="90" t="s">
        <v>1885</v>
      </c>
      <c r="D1226" s="67">
        <v>26</v>
      </c>
      <c r="E1226" s="67">
        <v>9</v>
      </c>
      <c r="F1226" s="68">
        <v>0.25714285714285712</v>
      </c>
      <c r="G1226" s="67">
        <v>14</v>
      </c>
      <c r="H1226" s="67">
        <v>6</v>
      </c>
      <c r="I1226" s="68">
        <v>0.3</v>
      </c>
    </row>
    <row r="1227" spans="1:9" x14ac:dyDescent="0.35">
      <c r="A1227" s="90" t="s">
        <v>368</v>
      </c>
      <c r="B1227" s="90" t="s">
        <v>1886</v>
      </c>
      <c r="C1227" s="90" t="s">
        <v>1887</v>
      </c>
      <c r="D1227" s="67">
        <v>18</v>
      </c>
      <c r="E1227" s="67">
        <v>5</v>
      </c>
      <c r="F1227" s="68">
        <v>0.21739130434782608</v>
      </c>
      <c r="G1227" s="67">
        <v>56</v>
      </c>
      <c r="H1227" s="67">
        <v>23</v>
      </c>
      <c r="I1227" s="68">
        <v>0.29113924050632911</v>
      </c>
    </row>
    <row r="1228" spans="1:9" x14ac:dyDescent="0.35">
      <c r="A1228" s="90" t="s">
        <v>368</v>
      </c>
      <c r="B1228" s="90" t="s">
        <v>1886</v>
      </c>
      <c r="C1228" s="90" t="s">
        <v>1888</v>
      </c>
      <c r="D1228" s="67">
        <v>19</v>
      </c>
      <c r="E1228" s="67">
        <v>7</v>
      </c>
      <c r="F1228" s="68">
        <v>0.26923076923076922</v>
      </c>
      <c r="G1228" s="67">
        <v>43</v>
      </c>
      <c r="H1228" s="67">
        <v>22</v>
      </c>
      <c r="I1228" s="68">
        <v>0.33846153846153848</v>
      </c>
    </row>
    <row r="1229" spans="1:9" x14ac:dyDescent="0.35">
      <c r="A1229" s="90" t="s">
        <v>368</v>
      </c>
      <c r="B1229" s="90" t="s">
        <v>1889</v>
      </c>
      <c r="C1229" s="90" t="s">
        <v>1890</v>
      </c>
      <c r="D1229" s="67">
        <v>30</v>
      </c>
      <c r="E1229" s="67">
        <v>11</v>
      </c>
      <c r="F1229" s="68">
        <v>0.26829268292682928</v>
      </c>
      <c r="G1229" s="67">
        <v>71</v>
      </c>
      <c r="H1229" s="67">
        <v>30</v>
      </c>
      <c r="I1229" s="68">
        <v>0.29702970297029702</v>
      </c>
    </row>
    <row r="1230" spans="1:9" x14ac:dyDescent="0.35">
      <c r="A1230" s="90" t="s">
        <v>368</v>
      </c>
      <c r="B1230" s="90" t="s">
        <v>1889</v>
      </c>
      <c r="C1230" s="90" t="s">
        <v>1891</v>
      </c>
      <c r="D1230" s="67">
        <v>23</v>
      </c>
      <c r="E1230" s="67">
        <v>9</v>
      </c>
      <c r="F1230" s="68">
        <v>0.28125</v>
      </c>
      <c r="G1230" s="67">
        <v>44</v>
      </c>
      <c r="H1230" s="67">
        <v>16</v>
      </c>
      <c r="I1230" s="68">
        <v>0.26666666666666666</v>
      </c>
    </row>
    <row r="1231" spans="1:9" x14ac:dyDescent="0.35">
      <c r="A1231" s="90" t="s">
        <v>368</v>
      </c>
      <c r="B1231" s="90" t="s">
        <v>1892</v>
      </c>
      <c r="C1231" s="90" t="s">
        <v>1893</v>
      </c>
      <c r="D1231" s="67">
        <v>16</v>
      </c>
      <c r="E1231" s="67">
        <v>2</v>
      </c>
      <c r="F1231" s="68">
        <v>0.1111111111111111</v>
      </c>
      <c r="G1231" s="67">
        <v>22</v>
      </c>
      <c r="H1231" s="67">
        <v>10</v>
      </c>
      <c r="I1231" s="68">
        <v>0.3125</v>
      </c>
    </row>
    <row r="1232" spans="1:9" x14ac:dyDescent="0.35">
      <c r="A1232" s="90" t="s">
        <v>368</v>
      </c>
      <c r="B1232" s="90" t="s">
        <v>1892</v>
      </c>
      <c r="C1232" s="90" t="s">
        <v>1894</v>
      </c>
      <c r="D1232" s="67">
        <v>13</v>
      </c>
      <c r="E1232" s="67">
        <v>6</v>
      </c>
      <c r="F1232" s="68">
        <v>0.31578947368421051</v>
      </c>
      <c r="G1232" s="67">
        <v>29</v>
      </c>
      <c r="H1232" s="67">
        <v>6</v>
      </c>
      <c r="I1232" s="68">
        <v>0.17142857142857143</v>
      </c>
    </row>
    <row r="1233" spans="1:9" x14ac:dyDescent="0.35">
      <c r="A1233" s="90" t="s">
        <v>368</v>
      </c>
      <c r="B1233" s="90" t="s">
        <v>1895</v>
      </c>
      <c r="C1233" s="90" t="s">
        <v>1896</v>
      </c>
      <c r="D1233" s="67">
        <v>14</v>
      </c>
      <c r="E1233" s="67">
        <v>9</v>
      </c>
      <c r="F1233" s="68">
        <v>0.39130434782608697</v>
      </c>
      <c r="G1233" s="67">
        <v>28</v>
      </c>
      <c r="H1233" s="67">
        <v>7</v>
      </c>
      <c r="I1233" s="68">
        <v>0.2</v>
      </c>
    </row>
    <row r="1234" spans="1:9" x14ac:dyDescent="0.35">
      <c r="A1234" s="90" t="s">
        <v>368</v>
      </c>
      <c r="B1234" s="90" t="s">
        <v>1895</v>
      </c>
      <c r="C1234" s="90" t="s">
        <v>1897</v>
      </c>
      <c r="D1234" s="67">
        <v>1</v>
      </c>
      <c r="E1234" s="67"/>
      <c r="F1234" s="68">
        <v>0</v>
      </c>
      <c r="G1234" s="67">
        <v>7</v>
      </c>
      <c r="H1234" s="67">
        <v>2</v>
      </c>
      <c r="I1234" s="68">
        <v>0.22222222222222221</v>
      </c>
    </row>
    <row r="1235" spans="1:9" x14ac:dyDescent="0.35">
      <c r="A1235" s="90" t="s">
        <v>368</v>
      </c>
      <c r="B1235" s="90" t="s">
        <v>1895</v>
      </c>
      <c r="C1235" s="90" t="s">
        <v>1898</v>
      </c>
      <c r="D1235" s="67">
        <v>3</v>
      </c>
      <c r="E1235" s="67">
        <v>2</v>
      </c>
      <c r="F1235" s="68">
        <v>0.4</v>
      </c>
      <c r="G1235" s="67">
        <v>18</v>
      </c>
      <c r="H1235" s="67">
        <v>7</v>
      </c>
      <c r="I1235" s="68">
        <v>0.28000000000000003</v>
      </c>
    </row>
    <row r="1236" spans="1:9" x14ac:dyDescent="0.35">
      <c r="A1236" s="90" t="s">
        <v>368</v>
      </c>
      <c r="B1236" s="90" t="s">
        <v>1895</v>
      </c>
      <c r="C1236" s="90" t="s">
        <v>1899</v>
      </c>
      <c r="D1236" s="67"/>
      <c r="E1236" s="67"/>
      <c r="F1236" s="68"/>
      <c r="G1236" s="67">
        <v>1</v>
      </c>
      <c r="H1236" s="67"/>
      <c r="I1236" s="68">
        <v>0</v>
      </c>
    </row>
    <row r="1237" spans="1:9" x14ac:dyDescent="0.35">
      <c r="A1237" s="90" t="s">
        <v>368</v>
      </c>
      <c r="B1237" s="90" t="s">
        <v>1895</v>
      </c>
      <c r="C1237" s="90" t="s">
        <v>1900</v>
      </c>
      <c r="D1237" s="67">
        <v>13</v>
      </c>
      <c r="E1237" s="67">
        <v>4</v>
      </c>
      <c r="F1237" s="68">
        <v>0.23529411764705882</v>
      </c>
      <c r="G1237" s="67">
        <v>30</v>
      </c>
      <c r="H1237" s="67">
        <v>10</v>
      </c>
      <c r="I1237" s="68">
        <v>0.25</v>
      </c>
    </row>
    <row r="1238" spans="1:9" x14ac:dyDescent="0.35">
      <c r="A1238" s="90" t="s">
        <v>368</v>
      </c>
      <c r="B1238" s="90" t="s">
        <v>1895</v>
      </c>
      <c r="C1238" s="90" t="s">
        <v>1901</v>
      </c>
      <c r="D1238" s="67">
        <v>1</v>
      </c>
      <c r="E1238" s="67"/>
      <c r="F1238" s="68">
        <v>0</v>
      </c>
      <c r="G1238" s="67">
        <v>4</v>
      </c>
      <c r="H1238" s="67">
        <v>2</v>
      </c>
      <c r="I1238" s="68">
        <v>0.33333333333333331</v>
      </c>
    </row>
    <row r="1239" spans="1:9" x14ac:dyDescent="0.35">
      <c r="A1239" s="90" t="s">
        <v>368</v>
      </c>
      <c r="B1239" s="90" t="s">
        <v>1895</v>
      </c>
      <c r="C1239" s="90" t="s">
        <v>1902</v>
      </c>
      <c r="D1239" s="67"/>
      <c r="E1239" s="67"/>
      <c r="F1239" s="68"/>
      <c r="G1239" s="67">
        <v>2</v>
      </c>
      <c r="H1239" s="67">
        <v>1</v>
      </c>
      <c r="I1239" s="68">
        <v>0.33333333333333331</v>
      </c>
    </row>
    <row r="1240" spans="1:9" x14ac:dyDescent="0.35">
      <c r="A1240" s="90" t="s">
        <v>368</v>
      </c>
      <c r="B1240" s="90" t="s">
        <v>1895</v>
      </c>
      <c r="C1240" s="90" t="s">
        <v>1903</v>
      </c>
      <c r="D1240" s="67">
        <v>7</v>
      </c>
      <c r="E1240" s="67">
        <v>1</v>
      </c>
      <c r="F1240" s="68">
        <v>0.125</v>
      </c>
      <c r="G1240" s="67">
        <v>18</v>
      </c>
      <c r="H1240" s="67">
        <v>7</v>
      </c>
      <c r="I1240" s="68">
        <v>0.28000000000000003</v>
      </c>
    </row>
    <row r="1241" spans="1:9" x14ac:dyDescent="0.35">
      <c r="A1241" s="90" t="s">
        <v>368</v>
      </c>
      <c r="B1241" s="90" t="s">
        <v>1895</v>
      </c>
      <c r="C1241" s="90" t="s">
        <v>1904</v>
      </c>
      <c r="D1241" s="67">
        <v>4</v>
      </c>
      <c r="E1241" s="67">
        <v>3</v>
      </c>
      <c r="F1241" s="68">
        <v>0.42857142857142855</v>
      </c>
      <c r="G1241" s="67">
        <v>4</v>
      </c>
      <c r="H1241" s="67"/>
      <c r="I1241" s="68">
        <v>0</v>
      </c>
    </row>
    <row r="1242" spans="1:9" x14ac:dyDescent="0.35">
      <c r="A1242" s="90" t="s">
        <v>368</v>
      </c>
      <c r="B1242" s="90" t="s">
        <v>1895</v>
      </c>
      <c r="C1242" s="90" t="s">
        <v>1905</v>
      </c>
      <c r="D1242" s="67">
        <v>8</v>
      </c>
      <c r="E1242" s="67">
        <v>3</v>
      </c>
      <c r="F1242" s="68">
        <v>0.27272727272727271</v>
      </c>
      <c r="G1242" s="67">
        <v>24</v>
      </c>
      <c r="H1242" s="67">
        <v>6</v>
      </c>
      <c r="I1242" s="68">
        <v>0.2</v>
      </c>
    </row>
    <row r="1243" spans="1:9" x14ac:dyDescent="0.35">
      <c r="A1243" s="90" t="s">
        <v>368</v>
      </c>
      <c r="B1243" s="90" t="s">
        <v>1895</v>
      </c>
      <c r="C1243" s="90" t="s">
        <v>1906</v>
      </c>
      <c r="D1243" s="67">
        <v>1</v>
      </c>
      <c r="E1243" s="67"/>
      <c r="F1243" s="68">
        <v>0</v>
      </c>
      <c r="G1243" s="67"/>
      <c r="H1243" s="67"/>
      <c r="I1243" s="68"/>
    </row>
    <row r="1244" spans="1:9" x14ac:dyDescent="0.35">
      <c r="A1244" s="90" t="s">
        <v>368</v>
      </c>
      <c r="B1244" s="90" t="s">
        <v>1895</v>
      </c>
      <c r="C1244" s="90" t="s">
        <v>1907</v>
      </c>
      <c r="D1244" s="67">
        <v>3</v>
      </c>
      <c r="E1244" s="67">
        <v>1</v>
      </c>
      <c r="F1244" s="68">
        <v>0.25</v>
      </c>
      <c r="G1244" s="67">
        <v>26</v>
      </c>
      <c r="H1244" s="67">
        <v>5</v>
      </c>
      <c r="I1244" s="68">
        <v>0.16129032258064516</v>
      </c>
    </row>
    <row r="1245" spans="1:9" x14ac:dyDescent="0.35">
      <c r="A1245" s="90" t="s">
        <v>368</v>
      </c>
      <c r="B1245" s="90" t="s">
        <v>1895</v>
      </c>
      <c r="C1245" s="90" t="s">
        <v>1908</v>
      </c>
      <c r="D1245" s="67">
        <v>21</v>
      </c>
      <c r="E1245" s="67">
        <v>7</v>
      </c>
      <c r="F1245" s="68">
        <v>0.25</v>
      </c>
      <c r="G1245" s="67">
        <v>52</v>
      </c>
      <c r="H1245" s="67">
        <v>16</v>
      </c>
      <c r="I1245" s="68">
        <v>0.23529411764705882</v>
      </c>
    </row>
    <row r="1246" spans="1:9" x14ac:dyDescent="0.35">
      <c r="A1246" s="90" t="s">
        <v>368</v>
      </c>
      <c r="B1246" s="90" t="s">
        <v>1895</v>
      </c>
      <c r="C1246" s="90" t="s">
        <v>1909</v>
      </c>
      <c r="D1246" s="67">
        <v>2</v>
      </c>
      <c r="E1246" s="67">
        <v>1</v>
      </c>
      <c r="F1246" s="68">
        <v>0.33333333333333331</v>
      </c>
      <c r="G1246" s="67">
        <v>2</v>
      </c>
      <c r="H1246" s="67">
        <v>1</v>
      </c>
      <c r="I1246" s="68">
        <v>0.33333333333333331</v>
      </c>
    </row>
    <row r="1247" spans="1:9" x14ac:dyDescent="0.35">
      <c r="A1247" s="90" t="s">
        <v>368</v>
      </c>
      <c r="B1247" s="90" t="s">
        <v>1910</v>
      </c>
      <c r="C1247" s="90" t="s">
        <v>1911</v>
      </c>
      <c r="D1247" s="67">
        <v>118</v>
      </c>
      <c r="E1247" s="67">
        <v>56</v>
      </c>
      <c r="F1247" s="68">
        <v>0.32183908045977011</v>
      </c>
      <c r="G1247" s="67">
        <v>42</v>
      </c>
      <c r="H1247" s="67">
        <v>11</v>
      </c>
      <c r="I1247" s="68">
        <v>0.20754716981132076</v>
      </c>
    </row>
    <row r="1248" spans="1:9" x14ac:dyDescent="0.35">
      <c r="A1248" s="90" t="s">
        <v>1912</v>
      </c>
      <c r="B1248" s="90" t="s">
        <v>1913</v>
      </c>
      <c r="C1248" s="90" t="s">
        <v>1914</v>
      </c>
      <c r="D1248" s="67">
        <v>21</v>
      </c>
      <c r="E1248" s="67"/>
      <c r="F1248" s="68">
        <v>0</v>
      </c>
      <c r="G1248" s="67">
        <v>1</v>
      </c>
      <c r="H1248" s="67"/>
      <c r="I1248" s="68">
        <v>0</v>
      </c>
    </row>
    <row r="1249" spans="1:9" x14ac:dyDescent="0.35">
      <c r="A1249" s="90" t="s">
        <v>1912</v>
      </c>
      <c r="B1249" s="90" t="s">
        <v>1915</v>
      </c>
      <c r="C1249" s="90" t="s">
        <v>1916</v>
      </c>
      <c r="D1249" s="67">
        <v>5</v>
      </c>
      <c r="E1249" s="67"/>
      <c r="F1249" s="68">
        <v>0</v>
      </c>
      <c r="G1249" s="67">
        <v>8</v>
      </c>
      <c r="H1249" s="67">
        <v>2</v>
      </c>
      <c r="I1249" s="68">
        <v>0.2</v>
      </c>
    </row>
    <row r="1250" spans="1:9" x14ac:dyDescent="0.35">
      <c r="A1250" s="90" t="s">
        <v>1912</v>
      </c>
      <c r="B1250" s="90" t="s">
        <v>1917</v>
      </c>
      <c r="C1250" s="90" t="s">
        <v>1918</v>
      </c>
      <c r="D1250" s="67">
        <v>10</v>
      </c>
      <c r="E1250" s="67">
        <v>6</v>
      </c>
      <c r="F1250" s="68">
        <v>0.375</v>
      </c>
      <c r="G1250" s="67">
        <v>1</v>
      </c>
      <c r="H1250" s="67">
        <v>1</v>
      </c>
      <c r="I1250" s="68">
        <v>0.5</v>
      </c>
    </row>
    <row r="1251" spans="1:9" x14ac:dyDescent="0.35">
      <c r="A1251" s="90" t="s">
        <v>1912</v>
      </c>
      <c r="B1251" s="90" t="s">
        <v>1919</v>
      </c>
      <c r="C1251" s="90" t="s">
        <v>1920</v>
      </c>
      <c r="D1251" s="67">
        <v>11</v>
      </c>
      <c r="E1251" s="67"/>
      <c r="F1251" s="68">
        <v>0</v>
      </c>
      <c r="G1251" s="67">
        <v>9</v>
      </c>
      <c r="H1251" s="67"/>
      <c r="I1251" s="68">
        <v>0</v>
      </c>
    </row>
    <row r="1252" spans="1:9" x14ac:dyDescent="0.35">
      <c r="A1252" s="90" t="s">
        <v>1912</v>
      </c>
      <c r="B1252" s="90" t="s">
        <v>1919</v>
      </c>
      <c r="C1252" s="90" t="s">
        <v>1921</v>
      </c>
      <c r="D1252" s="67">
        <v>22</v>
      </c>
      <c r="E1252" s="67">
        <v>2</v>
      </c>
      <c r="F1252" s="68">
        <v>8.3333333333333329E-2</v>
      </c>
      <c r="G1252" s="67">
        <v>20</v>
      </c>
      <c r="H1252" s="67"/>
      <c r="I1252" s="68">
        <v>0</v>
      </c>
    </row>
    <row r="1253" spans="1:9" x14ac:dyDescent="0.35">
      <c r="A1253" s="90" t="s">
        <v>1912</v>
      </c>
      <c r="B1253" s="90" t="s">
        <v>1922</v>
      </c>
      <c r="C1253" s="90" t="s">
        <v>1923</v>
      </c>
      <c r="D1253" s="67">
        <v>7</v>
      </c>
      <c r="E1253" s="67"/>
      <c r="F1253" s="68">
        <v>0</v>
      </c>
      <c r="G1253" s="67">
        <v>9</v>
      </c>
      <c r="H1253" s="67">
        <v>2</v>
      </c>
      <c r="I1253" s="68">
        <v>0.18181818181818182</v>
      </c>
    </row>
    <row r="1254" spans="1:9" x14ac:dyDescent="0.35">
      <c r="A1254" s="90" t="s">
        <v>1912</v>
      </c>
      <c r="B1254" s="90" t="s">
        <v>1924</v>
      </c>
      <c r="C1254" s="90" t="s">
        <v>1925</v>
      </c>
      <c r="D1254" s="67">
        <v>4</v>
      </c>
      <c r="E1254" s="67">
        <v>2</v>
      </c>
      <c r="F1254" s="68">
        <v>0.33333333333333331</v>
      </c>
      <c r="G1254" s="67">
        <v>3</v>
      </c>
      <c r="H1254" s="67">
        <v>2</v>
      </c>
      <c r="I1254" s="68">
        <v>0.4</v>
      </c>
    </row>
    <row r="1255" spans="1:9" x14ac:dyDescent="0.35">
      <c r="A1255" s="90" t="s">
        <v>1912</v>
      </c>
      <c r="B1255" s="90" t="s">
        <v>1926</v>
      </c>
      <c r="C1255" s="90" t="s">
        <v>1927</v>
      </c>
      <c r="D1255" s="67">
        <v>15</v>
      </c>
      <c r="E1255" s="67">
        <v>8</v>
      </c>
      <c r="F1255" s="68">
        <v>0.34782608695652173</v>
      </c>
      <c r="G1255" s="67">
        <v>2</v>
      </c>
      <c r="H1255" s="67"/>
      <c r="I1255" s="68">
        <v>0</v>
      </c>
    </row>
    <row r="1256" spans="1:9" x14ac:dyDescent="0.35">
      <c r="A1256" s="90" t="s">
        <v>1912</v>
      </c>
      <c r="B1256" s="90" t="s">
        <v>1926</v>
      </c>
      <c r="C1256" s="90" t="s">
        <v>1928</v>
      </c>
      <c r="D1256" s="67">
        <v>7</v>
      </c>
      <c r="E1256" s="67">
        <v>4</v>
      </c>
      <c r="F1256" s="68">
        <v>0.36363636363636365</v>
      </c>
      <c r="G1256" s="67">
        <v>5</v>
      </c>
      <c r="H1256" s="67">
        <v>1</v>
      </c>
      <c r="I1256" s="68">
        <v>0.16666666666666666</v>
      </c>
    </row>
    <row r="1257" spans="1:9" x14ac:dyDescent="0.35">
      <c r="A1257" s="90" t="s">
        <v>1912</v>
      </c>
      <c r="B1257" s="90" t="s">
        <v>1929</v>
      </c>
      <c r="C1257" s="90" t="s">
        <v>1930</v>
      </c>
      <c r="D1257" s="67">
        <v>7</v>
      </c>
      <c r="E1257" s="67"/>
      <c r="F1257" s="68">
        <v>0</v>
      </c>
      <c r="G1257" s="67">
        <v>8</v>
      </c>
      <c r="H1257" s="67"/>
      <c r="I1257" s="68">
        <v>0</v>
      </c>
    </row>
    <row r="1258" spans="1:9" x14ac:dyDescent="0.35">
      <c r="A1258" s="90" t="s">
        <v>1912</v>
      </c>
      <c r="B1258" s="90" t="s">
        <v>1931</v>
      </c>
      <c r="C1258" s="90" t="s">
        <v>1932</v>
      </c>
      <c r="D1258" s="67">
        <v>3</v>
      </c>
      <c r="E1258" s="67"/>
      <c r="F1258" s="68">
        <v>0</v>
      </c>
      <c r="G1258" s="67">
        <v>3</v>
      </c>
      <c r="H1258" s="67"/>
      <c r="I1258" s="68">
        <v>0</v>
      </c>
    </row>
    <row r="1259" spans="1:9" x14ac:dyDescent="0.35">
      <c r="A1259" s="90" t="s">
        <v>1912</v>
      </c>
      <c r="B1259" s="90" t="s">
        <v>1933</v>
      </c>
      <c r="C1259" s="90" t="s">
        <v>1934</v>
      </c>
      <c r="D1259" s="67">
        <v>7</v>
      </c>
      <c r="E1259" s="67"/>
      <c r="F1259" s="68">
        <v>0</v>
      </c>
      <c r="G1259" s="67">
        <v>4</v>
      </c>
      <c r="H1259" s="67"/>
      <c r="I1259" s="68">
        <v>0</v>
      </c>
    </row>
    <row r="1260" spans="1:9" x14ac:dyDescent="0.35">
      <c r="A1260" s="90" t="s">
        <v>1912</v>
      </c>
      <c r="B1260" s="90" t="s">
        <v>1935</v>
      </c>
      <c r="C1260" s="90" t="s">
        <v>1936</v>
      </c>
      <c r="D1260" s="67">
        <v>14</v>
      </c>
      <c r="E1260" s="67">
        <v>2</v>
      </c>
      <c r="F1260" s="68">
        <v>0.125</v>
      </c>
      <c r="G1260" s="67">
        <v>2</v>
      </c>
      <c r="H1260" s="67"/>
      <c r="I1260" s="68">
        <v>0</v>
      </c>
    </row>
    <row r="1261" spans="1:9" x14ac:dyDescent="0.35">
      <c r="A1261" s="90" t="s">
        <v>1912</v>
      </c>
      <c r="B1261" s="90" t="s">
        <v>1937</v>
      </c>
      <c r="C1261" s="90" t="s">
        <v>1938</v>
      </c>
      <c r="D1261" s="67">
        <v>8</v>
      </c>
      <c r="E1261" s="67">
        <v>2</v>
      </c>
      <c r="F1261" s="68">
        <v>0.2</v>
      </c>
      <c r="G1261" s="67">
        <v>13</v>
      </c>
      <c r="H1261" s="67">
        <v>5</v>
      </c>
      <c r="I1261" s="68">
        <v>0.27777777777777779</v>
      </c>
    </row>
    <row r="1262" spans="1:9" x14ac:dyDescent="0.35">
      <c r="A1262" s="90" t="s">
        <v>1912</v>
      </c>
      <c r="B1262" s="90" t="s">
        <v>1939</v>
      </c>
      <c r="C1262" s="90" t="s">
        <v>1940</v>
      </c>
      <c r="D1262" s="67">
        <v>1</v>
      </c>
      <c r="E1262" s="67"/>
      <c r="F1262" s="68">
        <v>0</v>
      </c>
      <c r="G1262" s="67">
        <v>2</v>
      </c>
      <c r="H1262" s="67"/>
      <c r="I1262" s="68">
        <v>0</v>
      </c>
    </row>
    <row r="1263" spans="1:9" x14ac:dyDescent="0.35">
      <c r="A1263" s="90" t="s">
        <v>1912</v>
      </c>
      <c r="B1263" s="90" t="s">
        <v>1941</v>
      </c>
      <c r="C1263" s="90" t="s">
        <v>1942</v>
      </c>
      <c r="D1263" s="67">
        <v>6</v>
      </c>
      <c r="E1263" s="67">
        <v>1</v>
      </c>
      <c r="F1263" s="68">
        <v>0.14285714285714285</v>
      </c>
      <c r="G1263" s="67">
        <v>2</v>
      </c>
      <c r="H1263" s="67"/>
      <c r="I1263" s="68">
        <v>0</v>
      </c>
    </row>
    <row r="1264" spans="1:9" x14ac:dyDescent="0.35">
      <c r="A1264" s="90" t="s">
        <v>1912</v>
      </c>
      <c r="B1264" s="90" t="s">
        <v>1941</v>
      </c>
      <c r="C1264" s="90" t="s">
        <v>1943</v>
      </c>
      <c r="D1264" s="67">
        <v>8</v>
      </c>
      <c r="E1264" s="67"/>
      <c r="F1264" s="68">
        <v>0</v>
      </c>
      <c r="G1264" s="67">
        <v>5</v>
      </c>
      <c r="H1264" s="67">
        <v>2</v>
      </c>
      <c r="I1264" s="68">
        <v>0.2857142857142857</v>
      </c>
    </row>
    <row r="1265" spans="1:9" x14ac:dyDescent="0.35">
      <c r="A1265" s="90" t="s">
        <v>1912</v>
      </c>
      <c r="B1265" s="90" t="s">
        <v>1944</v>
      </c>
      <c r="C1265" s="90" t="s">
        <v>1945</v>
      </c>
      <c r="D1265" s="67">
        <v>12</v>
      </c>
      <c r="E1265" s="67"/>
      <c r="F1265" s="68">
        <v>0</v>
      </c>
      <c r="G1265" s="67">
        <v>1</v>
      </c>
      <c r="H1265" s="67"/>
      <c r="I1265" s="68">
        <v>0</v>
      </c>
    </row>
    <row r="1266" spans="1:9" x14ac:dyDescent="0.35">
      <c r="A1266" s="90" t="s">
        <v>1912</v>
      </c>
      <c r="B1266" s="90" t="s">
        <v>1946</v>
      </c>
      <c r="C1266" s="90" t="s">
        <v>1947</v>
      </c>
      <c r="D1266" s="67">
        <v>9</v>
      </c>
      <c r="E1266" s="67"/>
      <c r="F1266" s="68">
        <v>0</v>
      </c>
      <c r="G1266" s="67">
        <v>6</v>
      </c>
      <c r="H1266" s="67"/>
      <c r="I1266" s="68">
        <v>0</v>
      </c>
    </row>
    <row r="1267" spans="1:9" x14ac:dyDescent="0.35">
      <c r="A1267" s="90" t="s">
        <v>1912</v>
      </c>
      <c r="B1267" s="90" t="s">
        <v>1948</v>
      </c>
      <c r="C1267" s="90" t="s">
        <v>1949</v>
      </c>
      <c r="D1267" s="67">
        <v>19</v>
      </c>
      <c r="E1267" s="67">
        <v>6</v>
      </c>
      <c r="F1267" s="68">
        <v>0.24</v>
      </c>
      <c r="G1267" s="67">
        <v>1</v>
      </c>
      <c r="H1267" s="67"/>
      <c r="I1267" s="68">
        <v>0</v>
      </c>
    </row>
    <row r="1268" spans="1:9" x14ac:dyDescent="0.35">
      <c r="A1268" s="90" t="s">
        <v>1912</v>
      </c>
      <c r="B1268" s="90" t="s">
        <v>1950</v>
      </c>
      <c r="C1268" s="90" t="s">
        <v>1951</v>
      </c>
      <c r="D1268" s="67">
        <v>3</v>
      </c>
      <c r="E1268" s="67"/>
      <c r="F1268" s="68">
        <v>0</v>
      </c>
      <c r="G1268" s="67">
        <v>21</v>
      </c>
      <c r="H1268" s="67">
        <v>3</v>
      </c>
      <c r="I1268" s="68">
        <v>0.125</v>
      </c>
    </row>
    <row r="1269" spans="1:9" x14ac:dyDescent="0.35">
      <c r="A1269" s="90" t="s">
        <v>1912</v>
      </c>
      <c r="B1269" s="90" t="s">
        <v>1952</v>
      </c>
      <c r="C1269" s="90" t="s">
        <v>1953</v>
      </c>
      <c r="D1269" s="67"/>
      <c r="E1269" s="67"/>
      <c r="F1269" s="68"/>
      <c r="G1269" s="67">
        <v>1</v>
      </c>
      <c r="H1269" s="67"/>
      <c r="I1269" s="68">
        <v>0</v>
      </c>
    </row>
    <row r="1270" spans="1:9" x14ac:dyDescent="0.35">
      <c r="A1270" s="90" t="s">
        <v>1912</v>
      </c>
      <c r="B1270" s="90" t="s">
        <v>1954</v>
      </c>
      <c r="C1270" s="90" t="s">
        <v>1955</v>
      </c>
      <c r="D1270" s="67">
        <v>7</v>
      </c>
      <c r="E1270" s="67">
        <v>1</v>
      </c>
      <c r="F1270" s="68">
        <v>0.125</v>
      </c>
      <c r="G1270" s="67">
        <v>6</v>
      </c>
      <c r="H1270" s="67"/>
      <c r="I1270" s="68">
        <v>0</v>
      </c>
    </row>
    <row r="1271" spans="1:9" x14ac:dyDescent="0.35">
      <c r="A1271" s="90" t="s">
        <v>1912</v>
      </c>
      <c r="B1271" s="90" t="s">
        <v>1956</v>
      </c>
      <c r="C1271" s="90" t="s">
        <v>1957</v>
      </c>
      <c r="D1271" s="67">
        <v>13</v>
      </c>
      <c r="E1271" s="67"/>
      <c r="F1271" s="68">
        <v>0</v>
      </c>
      <c r="G1271" s="67">
        <v>5</v>
      </c>
      <c r="H1271" s="67"/>
      <c r="I1271" s="68">
        <v>0</v>
      </c>
    </row>
    <row r="1272" spans="1:9" x14ac:dyDescent="0.35">
      <c r="A1272" s="90" t="s">
        <v>1912</v>
      </c>
      <c r="B1272" s="90" t="s">
        <v>1958</v>
      </c>
      <c r="C1272" s="90" t="s">
        <v>1959</v>
      </c>
      <c r="D1272" s="67">
        <v>9</v>
      </c>
      <c r="E1272" s="67"/>
      <c r="F1272" s="68">
        <v>0</v>
      </c>
      <c r="G1272" s="67">
        <v>7</v>
      </c>
      <c r="H1272" s="67"/>
      <c r="I1272" s="68">
        <v>0</v>
      </c>
    </row>
    <row r="1273" spans="1:9" x14ac:dyDescent="0.35">
      <c r="A1273" s="90" t="s">
        <v>1912</v>
      </c>
      <c r="B1273" s="90" t="s">
        <v>1958</v>
      </c>
      <c r="C1273" s="90" t="s">
        <v>1960</v>
      </c>
      <c r="D1273" s="67">
        <v>6</v>
      </c>
      <c r="E1273" s="67"/>
      <c r="F1273" s="68">
        <v>0</v>
      </c>
      <c r="G1273" s="67">
        <v>3</v>
      </c>
      <c r="H1273" s="67"/>
      <c r="I1273" s="68">
        <v>0</v>
      </c>
    </row>
    <row r="1274" spans="1:9" x14ac:dyDescent="0.35">
      <c r="A1274" s="90" t="s">
        <v>1912</v>
      </c>
      <c r="B1274" s="90" t="s">
        <v>1961</v>
      </c>
      <c r="C1274" s="90" t="s">
        <v>1962</v>
      </c>
      <c r="D1274" s="67">
        <v>8</v>
      </c>
      <c r="E1274" s="67"/>
      <c r="F1274" s="68">
        <v>0</v>
      </c>
      <c r="G1274" s="67"/>
      <c r="H1274" s="67"/>
      <c r="I1274" s="68"/>
    </row>
    <row r="1275" spans="1:9" x14ac:dyDescent="0.35">
      <c r="A1275" s="90" t="s">
        <v>1912</v>
      </c>
      <c r="B1275" s="90" t="s">
        <v>1961</v>
      </c>
      <c r="C1275" s="90" t="s">
        <v>1963</v>
      </c>
      <c r="D1275" s="67">
        <v>10</v>
      </c>
      <c r="E1275" s="67"/>
      <c r="F1275" s="68">
        <v>0</v>
      </c>
      <c r="G1275" s="67">
        <v>3</v>
      </c>
      <c r="H1275" s="67"/>
      <c r="I1275" s="68">
        <v>0</v>
      </c>
    </row>
    <row r="1276" spans="1:9" x14ac:dyDescent="0.35">
      <c r="A1276" s="90" t="s">
        <v>1912</v>
      </c>
      <c r="B1276" s="90" t="s">
        <v>1964</v>
      </c>
      <c r="C1276" s="90" t="s">
        <v>1965</v>
      </c>
      <c r="D1276" s="67">
        <v>7</v>
      </c>
      <c r="E1276" s="67">
        <v>1</v>
      </c>
      <c r="F1276" s="68">
        <v>0.125</v>
      </c>
      <c r="G1276" s="67">
        <v>1</v>
      </c>
      <c r="H1276" s="67"/>
      <c r="I1276" s="68">
        <v>0</v>
      </c>
    </row>
    <row r="1277" spans="1:9" x14ac:dyDescent="0.35">
      <c r="A1277" s="90" t="s">
        <v>1912</v>
      </c>
      <c r="B1277" s="90" t="s">
        <v>1966</v>
      </c>
      <c r="C1277" s="90" t="s">
        <v>1967</v>
      </c>
      <c r="D1277" s="67">
        <v>15</v>
      </c>
      <c r="E1277" s="67">
        <v>2</v>
      </c>
      <c r="F1277" s="68">
        <v>0.11764705882352941</v>
      </c>
      <c r="G1277" s="67">
        <v>2</v>
      </c>
      <c r="H1277" s="67">
        <v>1</v>
      </c>
      <c r="I1277" s="68">
        <v>0.33333333333333331</v>
      </c>
    </row>
    <row r="1278" spans="1:9" x14ac:dyDescent="0.35">
      <c r="A1278" s="90" t="s">
        <v>1912</v>
      </c>
      <c r="B1278" s="90" t="s">
        <v>1968</v>
      </c>
      <c r="C1278" s="90" t="s">
        <v>1969</v>
      </c>
      <c r="D1278" s="67">
        <v>5</v>
      </c>
      <c r="E1278" s="67"/>
      <c r="F1278" s="68">
        <v>0</v>
      </c>
      <c r="G1278" s="67">
        <v>3</v>
      </c>
      <c r="H1278" s="67">
        <v>1</v>
      </c>
      <c r="I1278" s="68">
        <v>0.25</v>
      </c>
    </row>
    <row r="1279" spans="1:9" x14ac:dyDescent="0.35">
      <c r="A1279" s="90" t="s">
        <v>1912</v>
      </c>
      <c r="B1279" s="90" t="s">
        <v>1970</v>
      </c>
      <c r="C1279" s="90" t="s">
        <v>1971</v>
      </c>
      <c r="D1279" s="67"/>
      <c r="E1279" s="67"/>
      <c r="F1279" s="68"/>
      <c r="G1279" s="67">
        <v>6</v>
      </c>
      <c r="H1279" s="67">
        <v>1</v>
      </c>
      <c r="I1279" s="68">
        <v>0.14285714285714285</v>
      </c>
    </row>
    <row r="1280" spans="1:9" x14ac:dyDescent="0.35">
      <c r="A1280" s="90" t="s">
        <v>1912</v>
      </c>
      <c r="B1280" s="90" t="s">
        <v>1972</v>
      </c>
      <c r="C1280" s="90" t="s">
        <v>1973</v>
      </c>
      <c r="D1280" s="67">
        <v>7</v>
      </c>
      <c r="E1280" s="67"/>
      <c r="F1280" s="68">
        <v>0</v>
      </c>
      <c r="G1280" s="67">
        <v>3</v>
      </c>
      <c r="H1280" s="67">
        <v>1</v>
      </c>
      <c r="I1280" s="68">
        <v>0.25</v>
      </c>
    </row>
    <row r="1281" spans="1:9" x14ac:dyDescent="0.35">
      <c r="A1281" s="90" t="s">
        <v>1912</v>
      </c>
      <c r="B1281" s="90" t="s">
        <v>1974</v>
      </c>
      <c r="C1281" s="90" t="s">
        <v>1975</v>
      </c>
      <c r="D1281" s="67">
        <v>3</v>
      </c>
      <c r="E1281" s="67">
        <v>1</v>
      </c>
      <c r="F1281" s="68">
        <v>0.25</v>
      </c>
      <c r="G1281" s="67">
        <v>8</v>
      </c>
      <c r="H1281" s="67">
        <v>1</v>
      </c>
      <c r="I1281" s="68">
        <v>0.1111111111111111</v>
      </c>
    </row>
    <row r="1282" spans="1:9" x14ac:dyDescent="0.35">
      <c r="A1282" s="90" t="s">
        <v>1912</v>
      </c>
      <c r="B1282" s="90" t="s">
        <v>1976</v>
      </c>
      <c r="C1282" s="90" t="s">
        <v>1977</v>
      </c>
      <c r="D1282" s="67">
        <v>3</v>
      </c>
      <c r="E1282" s="67">
        <v>1</v>
      </c>
      <c r="F1282" s="68">
        <v>0.25</v>
      </c>
      <c r="G1282" s="67">
        <v>20</v>
      </c>
      <c r="H1282" s="67">
        <v>2</v>
      </c>
      <c r="I1282" s="68">
        <v>9.0909090909090912E-2</v>
      </c>
    </row>
    <row r="1283" spans="1:9" x14ac:dyDescent="0.35">
      <c r="A1283" s="90" t="s">
        <v>1912</v>
      </c>
      <c r="B1283" s="90" t="s">
        <v>1976</v>
      </c>
      <c r="C1283" s="90" t="s">
        <v>1978</v>
      </c>
      <c r="D1283" s="67">
        <v>5</v>
      </c>
      <c r="E1283" s="67">
        <v>1</v>
      </c>
      <c r="F1283" s="68">
        <v>0.16666666666666666</v>
      </c>
      <c r="G1283" s="67">
        <v>20</v>
      </c>
      <c r="H1283" s="67">
        <v>2</v>
      </c>
      <c r="I1283" s="68">
        <v>9.0909090909090912E-2</v>
      </c>
    </row>
    <row r="1284" spans="1:9" x14ac:dyDescent="0.35">
      <c r="A1284" s="90" t="s">
        <v>1912</v>
      </c>
      <c r="B1284" s="90" t="s">
        <v>1979</v>
      </c>
      <c r="C1284" s="90" t="s">
        <v>1980</v>
      </c>
      <c r="D1284" s="67">
        <v>2</v>
      </c>
      <c r="E1284" s="67"/>
      <c r="F1284" s="68">
        <v>0</v>
      </c>
      <c r="G1284" s="67">
        <v>17</v>
      </c>
      <c r="H1284" s="67">
        <v>8</v>
      </c>
      <c r="I1284" s="68">
        <v>0.32</v>
      </c>
    </row>
    <row r="1285" spans="1:9" x14ac:dyDescent="0.35">
      <c r="A1285" s="90" t="s">
        <v>1912</v>
      </c>
      <c r="B1285" s="90" t="s">
        <v>1981</v>
      </c>
      <c r="C1285" s="90" t="s">
        <v>1982</v>
      </c>
      <c r="D1285" s="67">
        <v>3</v>
      </c>
      <c r="E1285" s="67">
        <v>1</v>
      </c>
      <c r="F1285" s="68">
        <v>0.25</v>
      </c>
      <c r="G1285" s="67">
        <v>1</v>
      </c>
      <c r="H1285" s="67"/>
      <c r="I1285" s="68">
        <v>0</v>
      </c>
    </row>
    <row r="1286" spans="1:9" x14ac:dyDescent="0.35">
      <c r="A1286" s="90" t="s">
        <v>1912</v>
      </c>
      <c r="B1286" s="90" t="s">
        <v>1981</v>
      </c>
      <c r="C1286" s="90" t="s">
        <v>1983</v>
      </c>
      <c r="D1286" s="67">
        <v>6</v>
      </c>
      <c r="E1286" s="67"/>
      <c r="F1286" s="68">
        <v>0</v>
      </c>
      <c r="G1286" s="67">
        <v>4</v>
      </c>
      <c r="H1286" s="67"/>
      <c r="I1286" s="68">
        <v>0</v>
      </c>
    </row>
    <row r="1287" spans="1:9" x14ac:dyDescent="0.35">
      <c r="A1287" s="90" t="s">
        <v>1912</v>
      </c>
      <c r="B1287" s="90" t="s">
        <v>1984</v>
      </c>
      <c r="C1287" s="90" t="s">
        <v>1985</v>
      </c>
      <c r="D1287" s="67">
        <v>1</v>
      </c>
      <c r="E1287" s="67"/>
      <c r="F1287" s="68">
        <v>0</v>
      </c>
      <c r="G1287" s="67"/>
      <c r="H1287" s="67"/>
      <c r="I1287" s="68"/>
    </row>
    <row r="1288" spans="1:9" x14ac:dyDescent="0.35">
      <c r="A1288" s="90" t="s">
        <v>1912</v>
      </c>
      <c r="B1288" s="90" t="s">
        <v>1986</v>
      </c>
      <c r="C1288" s="90" t="s">
        <v>1987</v>
      </c>
      <c r="D1288" s="67">
        <v>19</v>
      </c>
      <c r="E1288" s="67">
        <v>7</v>
      </c>
      <c r="F1288" s="68">
        <v>0.26923076923076922</v>
      </c>
      <c r="G1288" s="67">
        <v>1</v>
      </c>
      <c r="H1288" s="67">
        <v>1</v>
      </c>
      <c r="I1288" s="68">
        <v>0.5</v>
      </c>
    </row>
    <row r="1289" spans="1:9" x14ac:dyDescent="0.35">
      <c r="A1289" s="90" t="s">
        <v>1912</v>
      </c>
      <c r="B1289" s="90" t="s">
        <v>1986</v>
      </c>
      <c r="C1289" s="90" t="s">
        <v>1988</v>
      </c>
      <c r="D1289" s="67">
        <v>15</v>
      </c>
      <c r="E1289" s="67"/>
      <c r="F1289" s="68">
        <v>0</v>
      </c>
      <c r="G1289" s="67">
        <v>5</v>
      </c>
      <c r="H1289" s="67"/>
      <c r="I1289" s="68">
        <v>0</v>
      </c>
    </row>
    <row r="1290" spans="1:9" x14ac:dyDescent="0.35">
      <c r="A1290" s="90" t="s">
        <v>1912</v>
      </c>
      <c r="B1290" s="90" t="s">
        <v>1989</v>
      </c>
      <c r="C1290" s="90" t="s">
        <v>1990</v>
      </c>
      <c r="D1290" s="67">
        <v>10</v>
      </c>
      <c r="E1290" s="67">
        <v>2</v>
      </c>
      <c r="F1290" s="68">
        <v>0.16666666666666666</v>
      </c>
      <c r="G1290" s="67">
        <v>1</v>
      </c>
      <c r="H1290" s="67">
        <v>1</v>
      </c>
      <c r="I1290" s="68">
        <v>0.5</v>
      </c>
    </row>
    <row r="1291" spans="1:9" x14ac:dyDescent="0.35">
      <c r="A1291" s="90" t="s">
        <v>1912</v>
      </c>
      <c r="B1291" s="90" t="s">
        <v>1991</v>
      </c>
      <c r="C1291" s="90" t="s">
        <v>1992</v>
      </c>
      <c r="D1291" s="67">
        <v>1</v>
      </c>
      <c r="E1291" s="67"/>
      <c r="F1291" s="68">
        <v>0</v>
      </c>
      <c r="G1291" s="67">
        <v>20</v>
      </c>
      <c r="H1291" s="67"/>
      <c r="I1291" s="68">
        <v>0</v>
      </c>
    </row>
    <row r="1292" spans="1:9" x14ac:dyDescent="0.35">
      <c r="A1292" s="90" t="s">
        <v>1912</v>
      </c>
      <c r="B1292" s="90" t="s">
        <v>1993</v>
      </c>
      <c r="C1292" s="90" t="s">
        <v>1994</v>
      </c>
      <c r="D1292" s="67">
        <v>1</v>
      </c>
      <c r="E1292" s="67"/>
      <c r="F1292" s="68">
        <v>0</v>
      </c>
      <c r="G1292" s="67">
        <v>4</v>
      </c>
      <c r="H1292" s="67">
        <v>1</v>
      </c>
      <c r="I1292" s="68">
        <v>0.2</v>
      </c>
    </row>
    <row r="1293" spans="1:9" x14ac:dyDescent="0.35">
      <c r="A1293" s="90" t="s">
        <v>119</v>
      </c>
      <c r="B1293" s="90" t="s">
        <v>120</v>
      </c>
      <c r="C1293" s="90" t="s">
        <v>121</v>
      </c>
      <c r="D1293" s="67">
        <v>47</v>
      </c>
      <c r="E1293" s="67">
        <v>26</v>
      </c>
      <c r="F1293" s="68">
        <v>0.35616438356164382</v>
      </c>
      <c r="G1293" s="67">
        <v>6</v>
      </c>
      <c r="H1293" s="67">
        <v>2</v>
      </c>
      <c r="I1293" s="68">
        <v>0.25</v>
      </c>
    </row>
    <row r="1294" spans="1:9" x14ac:dyDescent="0.35">
      <c r="A1294" s="90" t="s">
        <v>119</v>
      </c>
      <c r="B1294" s="90" t="s">
        <v>120</v>
      </c>
      <c r="C1294" s="90" t="s">
        <v>122</v>
      </c>
      <c r="D1294" s="67">
        <v>118</v>
      </c>
      <c r="E1294" s="67">
        <v>57</v>
      </c>
      <c r="F1294" s="68">
        <v>0.32571428571428573</v>
      </c>
      <c r="G1294" s="67">
        <v>24</v>
      </c>
      <c r="H1294" s="67">
        <v>6</v>
      </c>
      <c r="I1294" s="68">
        <v>0.2</v>
      </c>
    </row>
    <row r="1295" spans="1:9" x14ac:dyDescent="0.35">
      <c r="A1295" s="90" t="s">
        <v>119</v>
      </c>
      <c r="B1295" s="90" t="s">
        <v>120</v>
      </c>
      <c r="C1295" s="90" t="s">
        <v>123</v>
      </c>
      <c r="D1295" s="67">
        <v>57</v>
      </c>
      <c r="E1295" s="67">
        <v>32</v>
      </c>
      <c r="F1295" s="68">
        <v>0.3595505617977528</v>
      </c>
      <c r="G1295" s="67">
        <v>10</v>
      </c>
      <c r="H1295" s="67">
        <v>5</v>
      </c>
      <c r="I1295" s="68">
        <v>0.33333333333333331</v>
      </c>
    </row>
    <row r="1296" spans="1:9" x14ac:dyDescent="0.35">
      <c r="A1296" s="90" t="s">
        <v>119</v>
      </c>
      <c r="B1296" s="90" t="s">
        <v>120</v>
      </c>
      <c r="C1296" s="90" t="s">
        <v>124</v>
      </c>
      <c r="D1296" s="67">
        <v>9</v>
      </c>
      <c r="E1296" s="67">
        <v>5</v>
      </c>
      <c r="F1296" s="68">
        <v>0.35714285714285715</v>
      </c>
      <c r="G1296" s="67">
        <v>2</v>
      </c>
      <c r="H1296" s="67">
        <v>1</v>
      </c>
      <c r="I1296" s="68">
        <v>0.33333333333333331</v>
      </c>
    </row>
    <row r="1297" spans="1:9" x14ac:dyDescent="0.35">
      <c r="A1297" s="90" t="s">
        <v>119</v>
      </c>
      <c r="B1297" s="90" t="s">
        <v>120</v>
      </c>
      <c r="C1297" s="90" t="s">
        <v>125</v>
      </c>
      <c r="D1297" s="67">
        <v>3</v>
      </c>
      <c r="E1297" s="67"/>
      <c r="F1297" s="68">
        <v>0</v>
      </c>
      <c r="G1297" s="67">
        <v>1</v>
      </c>
      <c r="H1297" s="67"/>
      <c r="I1297" s="68">
        <v>0</v>
      </c>
    </row>
    <row r="1298" spans="1:9" x14ac:dyDescent="0.35">
      <c r="A1298" s="90" t="s">
        <v>119</v>
      </c>
      <c r="B1298" s="90" t="s">
        <v>120</v>
      </c>
      <c r="C1298" s="90" t="s">
        <v>126</v>
      </c>
      <c r="D1298" s="67">
        <v>93</v>
      </c>
      <c r="E1298" s="67">
        <v>54</v>
      </c>
      <c r="F1298" s="68">
        <v>0.36734693877551022</v>
      </c>
      <c r="G1298" s="67">
        <v>14</v>
      </c>
      <c r="H1298" s="67">
        <v>3</v>
      </c>
      <c r="I1298" s="68">
        <v>0.17647058823529413</v>
      </c>
    </row>
    <row r="1299" spans="1:9" x14ac:dyDescent="0.35">
      <c r="A1299" s="90" t="s">
        <v>119</v>
      </c>
      <c r="B1299" s="90" t="s">
        <v>120</v>
      </c>
      <c r="C1299" s="90" t="s">
        <v>127</v>
      </c>
      <c r="D1299" s="67">
        <v>55</v>
      </c>
      <c r="E1299" s="67">
        <v>33</v>
      </c>
      <c r="F1299" s="68">
        <v>0.375</v>
      </c>
      <c r="G1299" s="67">
        <v>5</v>
      </c>
      <c r="H1299" s="67">
        <v>2</v>
      </c>
      <c r="I1299" s="68">
        <v>0.2857142857142857</v>
      </c>
    </row>
    <row r="1300" spans="1:9" x14ac:dyDescent="0.35">
      <c r="A1300" s="90" t="s">
        <v>119</v>
      </c>
      <c r="B1300" s="90" t="s">
        <v>120</v>
      </c>
      <c r="C1300" s="90" t="s">
        <v>1995</v>
      </c>
      <c r="D1300" s="67">
        <v>44</v>
      </c>
      <c r="E1300" s="67">
        <v>21</v>
      </c>
      <c r="F1300" s="68">
        <v>0.32307692307692309</v>
      </c>
      <c r="G1300" s="67">
        <v>7</v>
      </c>
      <c r="H1300" s="67">
        <v>3</v>
      </c>
      <c r="I1300" s="68">
        <v>0.3</v>
      </c>
    </row>
    <row r="1301" spans="1:9" x14ac:dyDescent="0.35">
      <c r="A1301" s="90" t="s">
        <v>119</v>
      </c>
      <c r="B1301" s="90" t="s">
        <v>120</v>
      </c>
      <c r="C1301" s="90" t="s">
        <v>1996</v>
      </c>
      <c r="D1301" s="67">
        <v>117</v>
      </c>
      <c r="E1301" s="67">
        <v>51</v>
      </c>
      <c r="F1301" s="68">
        <v>0.30357142857142855</v>
      </c>
      <c r="G1301" s="67">
        <v>12</v>
      </c>
      <c r="H1301" s="67">
        <v>3</v>
      </c>
      <c r="I1301" s="68">
        <v>0.2</v>
      </c>
    </row>
    <row r="1302" spans="1:9" x14ac:dyDescent="0.35">
      <c r="A1302" s="90" t="s">
        <v>119</v>
      </c>
      <c r="B1302" s="90" t="s">
        <v>120</v>
      </c>
      <c r="C1302" s="90" t="s">
        <v>1997</v>
      </c>
      <c r="D1302" s="67">
        <v>50</v>
      </c>
      <c r="E1302" s="67">
        <v>26</v>
      </c>
      <c r="F1302" s="68">
        <v>0.34210526315789475</v>
      </c>
      <c r="G1302" s="67">
        <v>3</v>
      </c>
      <c r="H1302" s="67">
        <v>2</v>
      </c>
      <c r="I1302" s="68">
        <v>0.4</v>
      </c>
    </row>
    <row r="1303" spans="1:9" x14ac:dyDescent="0.35">
      <c r="A1303" s="90" t="s">
        <v>119</v>
      </c>
      <c r="B1303" s="90" t="s">
        <v>120</v>
      </c>
      <c r="C1303" s="90" t="s">
        <v>1998</v>
      </c>
      <c r="D1303" s="67">
        <v>10</v>
      </c>
      <c r="E1303" s="67">
        <v>6</v>
      </c>
      <c r="F1303" s="68">
        <v>0.375</v>
      </c>
      <c r="G1303" s="67">
        <v>6</v>
      </c>
      <c r="H1303" s="67">
        <v>2</v>
      </c>
      <c r="I1303" s="68">
        <v>0.25</v>
      </c>
    </row>
    <row r="1304" spans="1:9" x14ac:dyDescent="0.35">
      <c r="A1304" s="90" t="s">
        <v>119</v>
      </c>
      <c r="B1304" s="90" t="s">
        <v>120</v>
      </c>
      <c r="C1304" s="90" t="s">
        <v>1999</v>
      </c>
      <c r="D1304" s="67">
        <v>2</v>
      </c>
      <c r="E1304" s="67">
        <v>2</v>
      </c>
      <c r="F1304" s="68">
        <v>0.5</v>
      </c>
      <c r="G1304" s="67"/>
      <c r="H1304" s="67"/>
      <c r="I1304" s="68"/>
    </row>
    <row r="1305" spans="1:9" x14ac:dyDescent="0.35">
      <c r="A1305" s="90" t="s">
        <v>119</v>
      </c>
      <c r="B1305" s="90" t="s">
        <v>120</v>
      </c>
      <c r="C1305" s="90" t="s">
        <v>2000</v>
      </c>
      <c r="D1305" s="67">
        <v>77</v>
      </c>
      <c r="E1305" s="67">
        <v>44</v>
      </c>
      <c r="F1305" s="68">
        <v>0.36363636363636365</v>
      </c>
      <c r="G1305" s="67">
        <v>11</v>
      </c>
      <c r="H1305" s="67">
        <v>7</v>
      </c>
      <c r="I1305" s="68">
        <v>0.3888888888888889</v>
      </c>
    </row>
    <row r="1306" spans="1:9" x14ac:dyDescent="0.35">
      <c r="A1306" s="90" t="s">
        <v>119</v>
      </c>
      <c r="B1306" s="90" t="s">
        <v>120</v>
      </c>
      <c r="C1306" s="90" t="s">
        <v>2001</v>
      </c>
      <c r="D1306" s="67">
        <v>41</v>
      </c>
      <c r="E1306" s="67">
        <v>20</v>
      </c>
      <c r="F1306" s="68">
        <v>0.32786885245901637</v>
      </c>
      <c r="G1306" s="67">
        <v>6</v>
      </c>
      <c r="H1306" s="67">
        <v>3</v>
      </c>
      <c r="I1306" s="68">
        <v>0.33333333333333331</v>
      </c>
    </row>
    <row r="1307" spans="1:9" x14ac:dyDescent="0.35">
      <c r="A1307" s="90" t="s">
        <v>119</v>
      </c>
      <c r="B1307" s="90" t="s">
        <v>128</v>
      </c>
      <c r="C1307" s="90" t="s">
        <v>129</v>
      </c>
      <c r="D1307" s="67">
        <v>8</v>
      </c>
      <c r="E1307" s="67">
        <v>3</v>
      </c>
      <c r="F1307" s="68">
        <v>0.27272727272727271</v>
      </c>
      <c r="G1307" s="67">
        <v>3</v>
      </c>
      <c r="H1307" s="67">
        <v>2</v>
      </c>
      <c r="I1307" s="68">
        <v>0.4</v>
      </c>
    </row>
    <row r="1308" spans="1:9" x14ac:dyDescent="0.35">
      <c r="A1308" s="90" t="s">
        <v>119</v>
      </c>
      <c r="B1308" s="90" t="s">
        <v>128</v>
      </c>
      <c r="C1308" s="90" t="s">
        <v>130</v>
      </c>
      <c r="D1308" s="67">
        <v>11</v>
      </c>
      <c r="E1308" s="67">
        <v>5</v>
      </c>
      <c r="F1308" s="68">
        <v>0.3125</v>
      </c>
      <c r="G1308" s="67">
        <v>3</v>
      </c>
      <c r="H1308" s="67">
        <v>1</v>
      </c>
      <c r="I1308" s="68">
        <v>0.25</v>
      </c>
    </row>
    <row r="1309" spans="1:9" x14ac:dyDescent="0.35">
      <c r="A1309" s="90" t="s">
        <v>119</v>
      </c>
      <c r="B1309" s="90" t="s">
        <v>128</v>
      </c>
      <c r="C1309" s="90" t="s">
        <v>131</v>
      </c>
      <c r="D1309" s="67">
        <v>7</v>
      </c>
      <c r="E1309" s="67">
        <v>3</v>
      </c>
      <c r="F1309" s="68">
        <v>0.3</v>
      </c>
      <c r="G1309" s="67">
        <v>3</v>
      </c>
      <c r="H1309" s="67"/>
      <c r="I1309" s="68">
        <v>0</v>
      </c>
    </row>
    <row r="1310" spans="1:9" x14ac:dyDescent="0.35">
      <c r="A1310" s="90" t="s">
        <v>119</v>
      </c>
      <c r="B1310" s="90" t="s">
        <v>128</v>
      </c>
      <c r="C1310" s="90" t="s">
        <v>132</v>
      </c>
      <c r="D1310" s="67">
        <v>14</v>
      </c>
      <c r="E1310" s="67">
        <v>8</v>
      </c>
      <c r="F1310" s="68">
        <v>0.36363636363636365</v>
      </c>
      <c r="G1310" s="67">
        <v>40</v>
      </c>
      <c r="H1310" s="67">
        <v>18</v>
      </c>
      <c r="I1310" s="68">
        <v>0.31034482758620691</v>
      </c>
    </row>
    <row r="1311" spans="1:9" x14ac:dyDescent="0.35">
      <c r="A1311" s="90" t="s">
        <v>119</v>
      </c>
      <c r="B1311" s="90" t="s">
        <v>128</v>
      </c>
      <c r="C1311" s="90" t="s">
        <v>133</v>
      </c>
      <c r="D1311" s="67"/>
      <c r="E1311" s="67"/>
      <c r="F1311" s="68"/>
      <c r="G1311" s="67">
        <v>1</v>
      </c>
      <c r="H1311" s="67"/>
      <c r="I1311" s="68">
        <v>0</v>
      </c>
    </row>
    <row r="1312" spans="1:9" x14ac:dyDescent="0.35">
      <c r="A1312" s="90" t="s">
        <v>119</v>
      </c>
      <c r="B1312" s="90" t="s">
        <v>128</v>
      </c>
      <c r="C1312" s="90" t="s">
        <v>134</v>
      </c>
      <c r="D1312" s="67">
        <v>6</v>
      </c>
      <c r="E1312" s="67">
        <v>5</v>
      </c>
      <c r="F1312" s="68">
        <v>0.45454545454545453</v>
      </c>
      <c r="G1312" s="67">
        <v>4</v>
      </c>
      <c r="H1312" s="67">
        <v>1</v>
      </c>
      <c r="I1312" s="68">
        <v>0.2</v>
      </c>
    </row>
    <row r="1313" spans="1:9" x14ac:dyDescent="0.35">
      <c r="A1313" s="90" t="s">
        <v>119</v>
      </c>
      <c r="B1313" s="90" t="s">
        <v>128</v>
      </c>
      <c r="C1313" s="90" t="s">
        <v>135</v>
      </c>
      <c r="D1313" s="67">
        <v>3</v>
      </c>
      <c r="E1313" s="67">
        <v>2</v>
      </c>
      <c r="F1313" s="68">
        <v>0.4</v>
      </c>
      <c r="G1313" s="67">
        <v>2</v>
      </c>
      <c r="H1313" s="67"/>
      <c r="I1313" s="68">
        <v>0</v>
      </c>
    </row>
    <row r="1314" spans="1:9" x14ac:dyDescent="0.35">
      <c r="A1314" s="90" t="s">
        <v>119</v>
      </c>
      <c r="B1314" s="90" t="s">
        <v>128</v>
      </c>
      <c r="C1314" s="90" t="s">
        <v>136</v>
      </c>
      <c r="D1314" s="67">
        <v>14</v>
      </c>
      <c r="E1314" s="67">
        <v>5</v>
      </c>
      <c r="F1314" s="68">
        <v>0.26315789473684209</v>
      </c>
      <c r="G1314" s="67">
        <v>14</v>
      </c>
      <c r="H1314" s="67">
        <v>6</v>
      </c>
      <c r="I1314" s="68">
        <v>0.3</v>
      </c>
    </row>
    <row r="1315" spans="1:9" x14ac:dyDescent="0.35">
      <c r="A1315" s="90" t="s">
        <v>119</v>
      </c>
      <c r="B1315" s="90" t="s">
        <v>128</v>
      </c>
      <c r="C1315" s="90" t="s">
        <v>137</v>
      </c>
      <c r="D1315" s="67">
        <v>1</v>
      </c>
      <c r="E1315" s="67">
        <v>1</v>
      </c>
      <c r="F1315" s="68">
        <v>0.5</v>
      </c>
      <c r="G1315" s="67">
        <v>7</v>
      </c>
      <c r="H1315" s="67">
        <v>4</v>
      </c>
      <c r="I1315" s="68">
        <v>0.36363636363636365</v>
      </c>
    </row>
    <row r="1316" spans="1:9" x14ac:dyDescent="0.35">
      <c r="A1316" s="90" t="s">
        <v>119</v>
      </c>
      <c r="B1316" s="90" t="s">
        <v>128</v>
      </c>
      <c r="C1316" s="90" t="s">
        <v>138</v>
      </c>
      <c r="D1316" s="67">
        <v>18</v>
      </c>
      <c r="E1316" s="67">
        <v>8</v>
      </c>
      <c r="F1316" s="68">
        <v>0.30769230769230771</v>
      </c>
      <c r="G1316" s="67">
        <v>13</v>
      </c>
      <c r="H1316" s="67">
        <v>5</v>
      </c>
      <c r="I1316" s="68">
        <v>0.27777777777777779</v>
      </c>
    </row>
    <row r="1317" spans="1:9" x14ac:dyDescent="0.35">
      <c r="A1317" s="90" t="s">
        <v>119</v>
      </c>
      <c r="B1317" s="90" t="s">
        <v>128</v>
      </c>
      <c r="C1317" s="90" t="s">
        <v>139</v>
      </c>
      <c r="D1317" s="67">
        <v>13</v>
      </c>
      <c r="E1317" s="67">
        <v>4</v>
      </c>
      <c r="F1317" s="68">
        <v>0.23529411764705882</v>
      </c>
      <c r="G1317" s="67">
        <v>7</v>
      </c>
      <c r="H1317" s="67">
        <v>3</v>
      </c>
      <c r="I1317" s="68">
        <v>0.3</v>
      </c>
    </row>
    <row r="1318" spans="1:9" x14ac:dyDescent="0.35">
      <c r="A1318" s="90" t="s">
        <v>119</v>
      </c>
      <c r="B1318" s="90" t="s">
        <v>128</v>
      </c>
      <c r="C1318" s="90" t="s">
        <v>2002</v>
      </c>
      <c r="D1318" s="67">
        <v>1</v>
      </c>
      <c r="E1318" s="67"/>
      <c r="F1318" s="68">
        <v>0</v>
      </c>
      <c r="G1318" s="67">
        <v>1</v>
      </c>
      <c r="H1318" s="67"/>
      <c r="I1318" s="68">
        <v>0</v>
      </c>
    </row>
    <row r="1319" spans="1:9" x14ac:dyDescent="0.35">
      <c r="A1319" s="90" t="s">
        <v>119</v>
      </c>
      <c r="B1319" s="90" t="s">
        <v>128</v>
      </c>
      <c r="C1319" s="90" t="s">
        <v>2003</v>
      </c>
      <c r="D1319" s="67">
        <v>5</v>
      </c>
      <c r="E1319" s="67">
        <v>2</v>
      </c>
      <c r="F1319" s="68">
        <v>0.2857142857142857</v>
      </c>
      <c r="G1319" s="67"/>
      <c r="H1319" s="67"/>
      <c r="I1319" s="68"/>
    </row>
    <row r="1320" spans="1:9" x14ac:dyDescent="0.35">
      <c r="A1320" s="90" t="s">
        <v>119</v>
      </c>
      <c r="B1320" s="90" t="s">
        <v>128</v>
      </c>
      <c r="C1320" s="90" t="s">
        <v>2004</v>
      </c>
      <c r="D1320" s="67">
        <v>10</v>
      </c>
      <c r="E1320" s="67">
        <v>5</v>
      </c>
      <c r="F1320" s="68">
        <v>0.33333333333333331</v>
      </c>
      <c r="G1320" s="67">
        <v>3</v>
      </c>
      <c r="H1320" s="67">
        <v>1</v>
      </c>
      <c r="I1320" s="68">
        <v>0.25</v>
      </c>
    </row>
    <row r="1321" spans="1:9" x14ac:dyDescent="0.35">
      <c r="A1321" s="90" t="s">
        <v>119</v>
      </c>
      <c r="B1321" s="90" t="s">
        <v>128</v>
      </c>
      <c r="C1321" s="90" t="s">
        <v>2005</v>
      </c>
      <c r="D1321" s="67">
        <v>4</v>
      </c>
      <c r="E1321" s="67">
        <v>2</v>
      </c>
      <c r="F1321" s="68">
        <v>0.33333333333333331</v>
      </c>
      <c r="G1321" s="67">
        <v>2</v>
      </c>
      <c r="H1321" s="67">
        <v>1</v>
      </c>
      <c r="I1321" s="68">
        <v>0.33333333333333331</v>
      </c>
    </row>
    <row r="1322" spans="1:9" x14ac:dyDescent="0.35">
      <c r="A1322" s="90" t="s">
        <v>119</v>
      </c>
      <c r="B1322" s="90" t="s">
        <v>128</v>
      </c>
      <c r="C1322" s="90" t="s">
        <v>2006</v>
      </c>
      <c r="D1322" s="67">
        <v>12</v>
      </c>
      <c r="E1322" s="67">
        <v>5</v>
      </c>
      <c r="F1322" s="68">
        <v>0.29411764705882354</v>
      </c>
      <c r="G1322" s="67">
        <v>30</v>
      </c>
      <c r="H1322" s="67">
        <v>7</v>
      </c>
      <c r="I1322" s="68">
        <v>0.1891891891891892</v>
      </c>
    </row>
    <row r="1323" spans="1:9" x14ac:dyDescent="0.35">
      <c r="A1323" s="90" t="s">
        <v>119</v>
      </c>
      <c r="B1323" s="90" t="s">
        <v>128</v>
      </c>
      <c r="C1323" s="90" t="s">
        <v>2007</v>
      </c>
      <c r="D1323" s="67"/>
      <c r="E1323" s="67"/>
      <c r="F1323" s="68"/>
      <c r="G1323" s="67">
        <v>1</v>
      </c>
      <c r="H1323" s="67"/>
      <c r="I1323" s="68">
        <v>0</v>
      </c>
    </row>
    <row r="1324" spans="1:9" x14ac:dyDescent="0.35">
      <c r="A1324" s="90" t="s">
        <v>119</v>
      </c>
      <c r="B1324" s="90" t="s">
        <v>128</v>
      </c>
      <c r="C1324" s="90" t="s">
        <v>2008</v>
      </c>
      <c r="D1324" s="67">
        <v>3</v>
      </c>
      <c r="E1324" s="67">
        <v>1</v>
      </c>
      <c r="F1324" s="68">
        <v>0.25</v>
      </c>
      <c r="G1324" s="67"/>
      <c r="H1324" s="67"/>
      <c r="I1324" s="68"/>
    </row>
    <row r="1325" spans="1:9" x14ac:dyDescent="0.35">
      <c r="A1325" s="90" t="s">
        <v>119</v>
      </c>
      <c r="B1325" s="90" t="s">
        <v>128</v>
      </c>
      <c r="C1325" s="90" t="s">
        <v>2009</v>
      </c>
      <c r="D1325" s="67">
        <v>7</v>
      </c>
      <c r="E1325" s="67">
        <v>2</v>
      </c>
      <c r="F1325" s="68">
        <v>0.22222222222222221</v>
      </c>
      <c r="G1325" s="67">
        <v>11</v>
      </c>
      <c r="H1325" s="67">
        <v>1</v>
      </c>
      <c r="I1325" s="68">
        <v>8.3333333333333329E-2</v>
      </c>
    </row>
    <row r="1326" spans="1:9" x14ac:dyDescent="0.35">
      <c r="A1326" s="90" t="s">
        <v>119</v>
      </c>
      <c r="B1326" s="90" t="s">
        <v>128</v>
      </c>
      <c r="C1326" s="90" t="s">
        <v>2010</v>
      </c>
      <c r="D1326" s="67">
        <v>2</v>
      </c>
      <c r="E1326" s="67">
        <v>2</v>
      </c>
      <c r="F1326" s="68">
        <v>0.5</v>
      </c>
      <c r="G1326" s="67">
        <v>8</v>
      </c>
      <c r="H1326" s="67">
        <v>5</v>
      </c>
      <c r="I1326" s="68">
        <v>0.38461538461538464</v>
      </c>
    </row>
    <row r="1327" spans="1:9" x14ac:dyDescent="0.35">
      <c r="A1327" s="90" t="s">
        <v>119</v>
      </c>
      <c r="B1327" s="90" t="s">
        <v>128</v>
      </c>
      <c r="C1327" s="90" t="s">
        <v>2011</v>
      </c>
      <c r="D1327" s="67">
        <v>9</v>
      </c>
      <c r="E1327" s="67">
        <v>6</v>
      </c>
      <c r="F1327" s="68">
        <v>0.4</v>
      </c>
      <c r="G1327" s="67">
        <v>9</v>
      </c>
      <c r="H1327" s="67">
        <v>4</v>
      </c>
      <c r="I1327" s="68">
        <v>0.30769230769230771</v>
      </c>
    </row>
    <row r="1328" spans="1:9" x14ac:dyDescent="0.35">
      <c r="A1328" s="90" t="s">
        <v>119</v>
      </c>
      <c r="B1328" s="90" t="s">
        <v>128</v>
      </c>
      <c r="C1328" s="90" t="s">
        <v>2012</v>
      </c>
      <c r="D1328" s="67">
        <v>7</v>
      </c>
      <c r="E1328" s="67">
        <v>3</v>
      </c>
      <c r="F1328" s="68">
        <v>0.3</v>
      </c>
      <c r="G1328" s="67">
        <v>3</v>
      </c>
      <c r="H1328" s="67"/>
      <c r="I1328" s="68">
        <v>0</v>
      </c>
    </row>
    <row r="1329" spans="1:9" x14ac:dyDescent="0.35">
      <c r="A1329" s="90" t="s">
        <v>119</v>
      </c>
      <c r="B1329" s="90" t="s">
        <v>128</v>
      </c>
      <c r="C1329" s="90" t="s">
        <v>2013</v>
      </c>
      <c r="D1329" s="67">
        <v>1</v>
      </c>
      <c r="E1329" s="67"/>
      <c r="F1329" s="68">
        <v>0</v>
      </c>
      <c r="G1329" s="67">
        <v>4</v>
      </c>
      <c r="H1329" s="67">
        <v>2</v>
      </c>
      <c r="I1329" s="68">
        <v>0.33333333333333331</v>
      </c>
    </row>
    <row r="1330" spans="1:9" x14ac:dyDescent="0.35">
      <c r="A1330" s="90" t="s">
        <v>119</v>
      </c>
      <c r="B1330" s="90" t="s">
        <v>99</v>
      </c>
      <c r="C1330" s="90" t="s">
        <v>140</v>
      </c>
      <c r="D1330" s="67">
        <v>20</v>
      </c>
      <c r="E1330" s="67">
        <v>14</v>
      </c>
      <c r="F1330" s="68">
        <v>0.41176470588235292</v>
      </c>
      <c r="G1330" s="67">
        <v>4</v>
      </c>
      <c r="H1330" s="67">
        <v>1</v>
      </c>
      <c r="I1330" s="68">
        <v>0.2</v>
      </c>
    </row>
    <row r="1331" spans="1:9" x14ac:dyDescent="0.35">
      <c r="A1331" s="90" t="s">
        <v>119</v>
      </c>
      <c r="B1331" s="90" t="s">
        <v>99</v>
      </c>
      <c r="C1331" s="90" t="s">
        <v>2014</v>
      </c>
      <c r="D1331" s="67">
        <v>9</v>
      </c>
      <c r="E1331" s="67">
        <v>4</v>
      </c>
      <c r="F1331" s="68">
        <v>0.30769230769230771</v>
      </c>
      <c r="G1331" s="67"/>
      <c r="H1331" s="67"/>
      <c r="I1331" s="68"/>
    </row>
    <row r="1332" spans="1:9" x14ac:dyDescent="0.35">
      <c r="A1332" s="90" t="s">
        <v>119</v>
      </c>
      <c r="B1332" s="90" t="s">
        <v>141</v>
      </c>
      <c r="C1332" s="90" t="s">
        <v>142</v>
      </c>
      <c r="D1332" s="67">
        <v>18</v>
      </c>
      <c r="E1332" s="67">
        <v>4</v>
      </c>
      <c r="F1332" s="68">
        <v>0.18181818181818182</v>
      </c>
      <c r="G1332" s="67">
        <v>6</v>
      </c>
      <c r="H1332" s="67">
        <v>3</v>
      </c>
      <c r="I1332" s="68">
        <v>0.33333333333333331</v>
      </c>
    </row>
    <row r="1333" spans="1:9" x14ac:dyDescent="0.35">
      <c r="A1333" s="90" t="s">
        <v>119</v>
      </c>
      <c r="B1333" s="90" t="s">
        <v>141</v>
      </c>
      <c r="C1333" s="90" t="s">
        <v>2015</v>
      </c>
      <c r="D1333" s="67">
        <v>5</v>
      </c>
      <c r="E1333" s="67"/>
      <c r="F1333" s="68">
        <v>0</v>
      </c>
      <c r="G1333" s="67">
        <v>5</v>
      </c>
      <c r="H1333" s="67">
        <v>2</v>
      </c>
      <c r="I1333" s="68">
        <v>0.2857142857142857</v>
      </c>
    </row>
    <row r="1334" spans="1:9" x14ac:dyDescent="0.35">
      <c r="A1334" s="90" t="s">
        <v>119</v>
      </c>
      <c r="B1334" s="90" t="s">
        <v>141</v>
      </c>
      <c r="C1334" s="90" t="s">
        <v>2016</v>
      </c>
      <c r="D1334" s="67">
        <v>17</v>
      </c>
      <c r="E1334" s="67">
        <v>3</v>
      </c>
      <c r="F1334" s="68">
        <v>0.15</v>
      </c>
      <c r="G1334" s="67">
        <v>5</v>
      </c>
      <c r="H1334" s="67"/>
      <c r="I1334" s="68">
        <v>0</v>
      </c>
    </row>
    <row r="1335" spans="1:9" x14ac:dyDescent="0.35">
      <c r="A1335" s="90" t="s">
        <v>119</v>
      </c>
      <c r="B1335" s="90" t="s">
        <v>141</v>
      </c>
      <c r="C1335" s="90" t="s">
        <v>2017</v>
      </c>
      <c r="D1335" s="67">
        <v>9</v>
      </c>
      <c r="E1335" s="67"/>
      <c r="F1335" s="68">
        <v>0</v>
      </c>
      <c r="G1335" s="67">
        <v>2</v>
      </c>
      <c r="H1335" s="67"/>
      <c r="I1335" s="68">
        <v>0</v>
      </c>
    </row>
    <row r="1336" spans="1:9" x14ac:dyDescent="0.35">
      <c r="A1336" s="90" t="s">
        <v>119</v>
      </c>
      <c r="B1336" s="90" t="s">
        <v>141</v>
      </c>
      <c r="C1336" s="90" t="s">
        <v>2018</v>
      </c>
      <c r="D1336" s="67">
        <v>10</v>
      </c>
      <c r="E1336" s="67">
        <v>1</v>
      </c>
      <c r="F1336" s="68">
        <v>9.0909090909090912E-2</v>
      </c>
      <c r="G1336" s="67"/>
      <c r="H1336" s="67"/>
      <c r="I1336" s="68"/>
    </row>
    <row r="1337" spans="1:9" x14ac:dyDescent="0.35">
      <c r="A1337" s="90" t="s">
        <v>119</v>
      </c>
      <c r="B1337" s="90" t="s">
        <v>141</v>
      </c>
      <c r="C1337" s="90" t="s">
        <v>2019</v>
      </c>
      <c r="D1337" s="67">
        <v>10</v>
      </c>
      <c r="E1337" s="67"/>
      <c r="F1337" s="68">
        <v>0</v>
      </c>
      <c r="G1337" s="67">
        <v>6</v>
      </c>
      <c r="H1337" s="67"/>
      <c r="I1337" s="68">
        <v>0</v>
      </c>
    </row>
    <row r="1338" spans="1:9" x14ac:dyDescent="0.35">
      <c r="A1338" s="90" t="s">
        <v>119</v>
      </c>
      <c r="B1338" s="90" t="s">
        <v>141</v>
      </c>
      <c r="C1338" s="90" t="s">
        <v>2020</v>
      </c>
      <c r="D1338" s="67">
        <v>4</v>
      </c>
      <c r="E1338" s="67">
        <v>2</v>
      </c>
      <c r="F1338" s="68">
        <v>0.33333333333333331</v>
      </c>
      <c r="G1338" s="67">
        <v>5</v>
      </c>
      <c r="H1338" s="67">
        <v>1</v>
      </c>
      <c r="I1338" s="68">
        <v>0.16666666666666666</v>
      </c>
    </row>
    <row r="1339" spans="1:9" x14ac:dyDescent="0.35">
      <c r="A1339" s="90" t="s">
        <v>143</v>
      </c>
      <c r="B1339" s="90" t="s">
        <v>58</v>
      </c>
      <c r="C1339" s="90" t="s">
        <v>144</v>
      </c>
      <c r="D1339" s="67">
        <v>21</v>
      </c>
      <c r="E1339" s="67">
        <v>13</v>
      </c>
      <c r="F1339" s="68">
        <v>0.38235294117647056</v>
      </c>
      <c r="G1339" s="67">
        <v>13</v>
      </c>
      <c r="H1339" s="67">
        <v>2</v>
      </c>
      <c r="I1339" s="68">
        <v>0.13333333333333333</v>
      </c>
    </row>
    <row r="1340" spans="1:9" x14ac:dyDescent="0.35">
      <c r="A1340" s="90" t="s">
        <v>143</v>
      </c>
      <c r="B1340" s="90" t="s">
        <v>58</v>
      </c>
      <c r="C1340" s="90" t="s">
        <v>2021</v>
      </c>
      <c r="D1340" s="67">
        <v>7</v>
      </c>
      <c r="E1340" s="67">
        <v>2</v>
      </c>
      <c r="F1340" s="68">
        <v>0.22222222222222221</v>
      </c>
      <c r="G1340" s="67">
        <v>6</v>
      </c>
      <c r="H1340" s="67"/>
      <c r="I1340" s="68">
        <v>0</v>
      </c>
    </row>
    <row r="1341" spans="1:9" x14ac:dyDescent="0.35">
      <c r="A1341" s="90" t="s">
        <v>143</v>
      </c>
      <c r="B1341" s="90" t="s">
        <v>58</v>
      </c>
      <c r="C1341" s="90" t="s">
        <v>2022</v>
      </c>
      <c r="D1341" s="67">
        <v>9</v>
      </c>
      <c r="E1341" s="67">
        <v>2</v>
      </c>
      <c r="F1341" s="68">
        <v>0.18181818181818182</v>
      </c>
      <c r="G1341" s="67">
        <v>8</v>
      </c>
      <c r="H1341" s="67">
        <v>1</v>
      </c>
      <c r="I1341" s="68">
        <v>0.1111111111111111</v>
      </c>
    </row>
    <row r="1342" spans="1:9" x14ac:dyDescent="0.35">
      <c r="A1342" s="90" t="s">
        <v>143</v>
      </c>
      <c r="B1342" s="90" t="s">
        <v>58</v>
      </c>
      <c r="C1342" s="90" t="s">
        <v>2023</v>
      </c>
      <c r="D1342" s="67">
        <v>1</v>
      </c>
      <c r="E1342" s="67"/>
      <c r="F1342" s="68">
        <v>0</v>
      </c>
      <c r="G1342" s="67"/>
      <c r="H1342" s="67"/>
      <c r="I1342" s="68"/>
    </row>
    <row r="1343" spans="1:9" x14ac:dyDescent="0.35">
      <c r="A1343" s="90" t="s">
        <v>143</v>
      </c>
      <c r="B1343" s="90" t="s">
        <v>59</v>
      </c>
      <c r="C1343" s="90" t="s">
        <v>145</v>
      </c>
      <c r="D1343" s="67">
        <v>8</v>
      </c>
      <c r="E1343" s="67">
        <v>5</v>
      </c>
      <c r="F1343" s="68">
        <v>0.38461538461538464</v>
      </c>
      <c r="G1343" s="67">
        <v>3</v>
      </c>
      <c r="H1343" s="67">
        <v>1</v>
      </c>
      <c r="I1343" s="68">
        <v>0.25</v>
      </c>
    </row>
    <row r="1344" spans="1:9" x14ac:dyDescent="0.35">
      <c r="A1344" s="90" t="s">
        <v>143</v>
      </c>
      <c r="B1344" s="90" t="s">
        <v>59</v>
      </c>
      <c r="C1344" s="90" t="s">
        <v>146</v>
      </c>
      <c r="D1344" s="67">
        <v>7</v>
      </c>
      <c r="E1344" s="67">
        <v>4</v>
      </c>
      <c r="F1344" s="68">
        <v>0.36363636363636365</v>
      </c>
      <c r="G1344" s="67">
        <v>5</v>
      </c>
      <c r="H1344" s="67">
        <v>4</v>
      </c>
      <c r="I1344" s="68">
        <v>0.44444444444444442</v>
      </c>
    </row>
    <row r="1345" spans="1:9" x14ac:dyDescent="0.35">
      <c r="A1345" s="90" t="s">
        <v>143</v>
      </c>
      <c r="B1345" s="90" t="s">
        <v>59</v>
      </c>
      <c r="C1345" s="90" t="s">
        <v>147</v>
      </c>
      <c r="D1345" s="67">
        <v>8</v>
      </c>
      <c r="E1345" s="67">
        <v>4</v>
      </c>
      <c r="F1345" s="68">
        <v>0.33333333333333331</v>
      </c>
      <c r="G1345" s="67">
        <v>4</v>
      </c>
      <c r="H1345" s="67">
        <v>4</v>
      </c>
      <c r="I1345" s="68">
        <v>0.5</v>
      </c>
    </row>
    <row r="1346" spans="1:9" x14ac:dyDescent="0.35">
      <c r="A1346" s="90" t="s">
        <v>143</v>
      </c>
      <c r="B1346" s="90" t="s">
        <v>59</v>
      </c>
      <c r="C1346" s="90" t="s">
        <v>2024</v>
      </c>
      <c r="D1346" s="67">
        <v>8</v>
      </c>
      <c r="E1346" s="67"/>
      <c r="F1346" s="68">
        <v>0</v>
      </c>
      <c r="G1346" s="67">
        <v>4</v>
      </c>
      <c r="H1346" s="67">
        <v>3</v>
      </c>
      <c r="I1346" s="68">
        <v>0.42857142857142855</v>
      </c>
    </row>
    <row r="1347" spans="1:9" x14ac:dyDescent="0.35">
      <c r="A1347" s="90" t="s">
        <v>143</v>
      </c>
      <c r="B1347" s="90" t="s">
        <v>59</v>
      </c>
      <c r="C1347" s="90" t="s">
        <v>2025</v>
      </c>
      <c r="D1347" s="67">
        <v>11</v>
      </c>
      <c r="E1347" s="67">
        <v>7</v>
      </c>
      <c r="F1347" s="68">
        <v>0.3888888888888889</v>
      </c>
      <c r="G1347" s="67">
        <v>2</v>
      </c>
      <c r="H1347" s="67"/>
      <c r="I1347" s="68">
        <v>0</v>
      </c>
    </row>
    <row r="1348" spans="1:9" x14ac:dyDescent="0.35">
      <c r="A1348" s="90" t="s">
        <v>143</v>
      </c>
      <c r="B1348" s="90" t="s">
        <v>59</v>
      </c>
      <c r="C1348" s="90" t="s">
        <v>2026</v>
      </c>
      <c r="D1348" s="67">
        <v>4</v>
      </c>
      <c r="E1348" s="67">
        <v>1</v>
      </c>
      <c r="F1348" s="68">
        <v>0.2</v>
      </c>
      <c r="G1348" s="67">
        <v>5</v>
      </c>
      <c r="H1348" s="67">
        <v>5</v>
      </c>
      <c r="I1348" s="68">
        <v>0.5</v>
      </c>
    </row>
    <row r="1349" spans="1:9" x14ac:dyDescent="0.35">
      <c r="A1349" s="90" t="s">
        <v>143</v>
      </c>
      <c r="B1349" s="90" t="s">
        <v>60</v>
      </c>
      <c r="C1349" s="90" t="s">
        <v>148</v>
      </c>
      <c r="D1349" s="67">
        <v>12</v>
      </c>
      <c r="E1349" s="67">
        <v>6</v>
      </c>
      <c r="F1349" s="68">
        <v>0.33333333333333331</v>
      </c>
      <c r="G1349" s="67">
        <v>9</v>
      </c>
      <c r="H1349" s="67">
        <v>4</v>
      </c>
      <c r="I1349" s="68">
        <v>0.30769230769230771</v>
      </c>
    </row>
    <row r="1350" spans="1:9" x14ac:dyDescent="0.35">
      <c r="A1350" s="90" t="s">
        <v>143</v>
      </c>
      <c r="B1350" s="90" t="s">
        <v>60</v>
      </c>
      <c r="C1350" s="90" t="s">
        <v>2027</v>
      </c>
      <c r="D1350" s="67">
        <v>6</v>
      </c>
      <c r="E1350" s="67">
        <v>3</v>
      </c>
      <c r="F1350" s="68">
        <v>0.33333333333333331</v>
      </c>
      <c r="G1350" s="67">
        <v>7</v>
      </c>
      <c r="H1350" s="67">
        <v>2</v>
      </c>
      <c r="I1350" s="68">
        <v>0.22222222222222221</v>
      </c>
    </row>
    <row r="1351" spans="1:9" x14ac:dyDescent="0.35">
      <c r="A1351" s="90" t="s">
        <v>143</v>
      </c>
      <c r="B1351" s="90" t="s">
        <v>61</v>
      </c>
      <c r="C1351" s="90" t="s">
        <v>149</v>
      </c>
      <c r="D1351" s="67">
        <v>26</v>
      </c>
      <c r="E1351" s="67">
        <v>11</v>
      </c>
      <c r="F1351" s="68">
        <v>0.29729729729729731</v>
      </c>
      <c r="G1351" s="67">
        <v>14</v>
      </c>
      <c r="H1351" s="67">
        <v>4</v>
      </c>
      <c r="I1351" s="68">
        <v>0.22222222222222221</v>
      </c>
    </row>
    <row r="1352" spans="1:9" x14ac:dyDescent="0.35">
      <c r="A1352" s="90" t="s">
        <v>143</v>
      </c>
      <c r="B1352" s="90" t="s">
        <v>61</v>
      </c>
      <c r="C1352" s="90" t="s">
        <v>2028</v>
      </c>
      <c r="D1352" s="67">
        <v>2</v>
      </c>
      <c r="E1352" s="67"/>
      <c r="F1352" s="68">
        <v>0</v>
      </c>
      <c r="G1352" s="67"/>
      <c r="H1352" s="67"/>
      <c r="I1352" s="68"/>
    </row>
    <row r="1353" spans="1:9" x14ac:dyDescent="0.35">
      <c r="A1353" s="90" t="s">
        <v>143</v>
      </c>
      <c r="B1353" s="90" t="s">
        <v>61</v>
      </c>
      <c r="C1353" s="90" t="s">
        <v>2029</v>
      </c>
      <c r="D1353" s="67">
        <v>6</v>
      </c>
      <c r="E1353" s="67">
        <v>3</v>
      </c>
      <c r="F1353" s="68">
        <v>0.33333333333333331</v>
      </c>
      <c r="G1353" s="67">
        <v>10</v>
      </c>
      <c r="H1353" s="67">
        <v>4</v>
      </c>
      <c r="I1353" s="68">
        <v>0.2857142857142857</v>
      </c>
    </row>
    <row r="1354" spans="1:9" x14ac:dyDescent="0.35">
      <c r="A1354" s="90" t="s">
        <v>143</v>
      </c>
      <c r="B1354" s="90" t="s">
        <v>61</v>
      </c>
      <c r="C1354" s="90" t="s">
        <v>2030</v>
      </c>
      <c r="D1354" s="67">
        <v>19</v>
      </c>
      <c r="E1354" s="67">
        <v>4</v>
      </c>
      <c r="F1354" s="68">
        <v>0.17391304347826086</v>
      </c>
      <c r="G1354" s="67">
        <v>8</v>
      </c>
      <c r="H1354" s="67"/>
      <c r="I1354" s="68">
        <v>0</v>
      </c>
    </row>
    <row r="1355" spans="1:9" x14ac:dyDescent="0.35">
      <c r="A1355" s="90" t="s">
        <v>143</v>
      </c>
      <c r="B1355" s="90" t="s">
        <v>61</v>
      </c>
      <c r="C1355" s="90" t="s">
        <v>2031</v>
      </c>
      <c r="D1355" s="67">
        <v>2</v>
      </c>
      <c r="E1355" s="67">
        <v>1</v>
      </c>
      <c r="F1355" s="68">
        <v>0.33333333333333331</v>
      </c>
      <c r="G1355" s="67">
        <v>1</v>
      </c>
      <c r="H1355" s="67"/>
      <c r="I1355" s="68">
        <v>0</v>
      </c>
    </row>
    <row r="1356" spans="1:9" x14ac:dyDescent="0.35">
      <c r="A1356" s="90" t="s">
        <v>143</v>
      </c>
      <c r="B1356" s="90" t="s">
        <v>61</v>
      </c>
      <c r="C1356" s="90" t="s">
        <v>2032</v>
      </c>
      <c r="D1356" s="67">
        <v>9</v>
      </c>
      <c r="E1356" s="67">
        <v>3</v>
      </c>
      <c r="F1356" s="68">
        <v>0.25</v>
      </c>
      <c r="G1356" s="67">
        <v>6</v>
      </c>
      <c r="H1356" s="67"/>
      <c r="I1356" s="68">
        <v>0</v>
      </c>
    </row>
    <row r="1357" spans="1:9" x14ac:dyDescent="0.35">
      <c r="A1357" s="90" t="s">
        <v>143</v>
      </c>
      <c r="B1357" s="90" t="s">
        <v>62</v>
      </c>
      <c r="C1357" s="90" t="s">
        <v>150</v>
      </c>
      <c r="D1357" s="67">
        <v>7</v>
      </c>
      <c r="E1357" s="67">
        <v>3</v>
      </c>
      <c r="F1357" s="68">
        <v>0.3</v>
      </c>
      <c r="G1357" s="67">
        <v>7</v>
      </c>
      <c r="H1357" s="67">
        <v>4</v>
      </c>
      <c r="I1357" s="68">
        <v>0.36363636363636365</v>
      </c>
    </row>
    <row r="1358" spans="1:9" x14ac:dyDescent="0.35">
      <c r="A1358" s="90" t="s">
        <v>143</v>
      </c>
      <c r="B1358" s="90" t="s">
        <v>62</v>
      </c>
      <c r="C1358" s="90" t="s">
        <v>151</v>
      </c>
      <c r="D1358" s="67">
        <v>2</v>
      </c>
      <c r="E1358" s="67">
        <v>2</v>
      </c>
      <c r="F1358" s="68">
        <v>0.5</v>
      </c>
      <c r="G1358" s="67">
        <v>3</v>
      </c>
      <c r="H1358" s="67">
        <v>1</v>
      </c>
      <c r="I1358" s="68">
        <v>0.25</v>
      </c>
    </row>
    <row r="1359" spans="1:9" x14ac:dyDescent="0.35">
      <c r="A1359" s="90" t="s">
        <v>143</v>
      </c>
      <c r="B1359" s="90" t="s">
        <v>62</v>
      </c>
      <c r="C1359" s="90" t="s">
        <v>2033</v>
      </c>
      <c r="D1359" s="67">
        <v>7</v>
      </c>
      <c r="E1359" s="67">
        <v>4</v>
      </c>
      <c r="F1359" s="68">
        <v>0.36363636363636365</v>
      </c>
      <c r="G1359" s="67">
        <v>8</v>
      </c>
      <c r="H1359" s="67">
        <v>4</v>
      </c>
      <c r="I1359" s="68">
        <v>0.33333333333333331</v>
      </c>
    </row>
    <row r="1360" spans="1:9" x14ac:dyDescent="0.35">
      <c r="A1360" s="90" t="s">
        <v>143</v>
      </c>
      <c r="B1360" s="90" t="s">
        <v>62</v>
      </c>
      <c r="C1360" s="90" t="s">
        <v>2034</v>
      </c>
      <c r="D1360" s="67">
        <v>5</v>
      </c>
      <c r="E1360" s="67">
        <v>3</v>
      </c>
      <c r="F1360" s="68">
        <v>0.375</v>
      </c>
      <c r="G1360" s="67">
        <v>3</v>
      </c>
      <c r="H1360" s="67">
        <v>3</v>
      </c>
      <c r="I1360" s="68">
        <v>0.5</v>
      </c>
    </row>
    <row r="1361" spans="1:9" x14ac:dyDescent="0.35">
      <c r="A1361" s="90" t="s">
        <v>143</v>
      </c>
      <c r="B1361" s="90" t="s">
        <v>63</v>
      </c>
      <c r="C1361" s="90" t="s">
        <v>152</v>
      </c>
      <c r="D1361" s="67">
        <v>9</v>
      </c>
      <c r="E1361" s="67">
        <v>1</v>
      </c>
      <c r="F1361" s="68">
        <v>0.1</v>
      </c>
      <c r="G1361" s="67">
        <v>4</v>
      </c>
      <c r="H1361" s="67">
        <v>1</v>
      </c>
      <c r="I1361" s="68">
        <v>0.2</v>
      </c>
    </row>
    <row r="1362" spans="1:9" x14ac:dyDescent="0.35">
      <c r="A1362" s="90" t="s">
        <v>143</v>
      </c>
      <c r="B1362" s="90" t="s">
        <v>63</v>
      </c>
      <c r="C1362" s="90" t="s">
        <v>153</v>
      </c>
      <c r="D1362" s="67">
        <v>21</v>
      </c>
      <c r="E1362" s="67">
        <v>9</v>
      </c>
      <c r="F1362" s="68">
        <v>0.3</v>
      </c>
      <c r="G1362" s="67">
        <v>11</v>
      </c>
      <c r="H1362" s="67">
        <v>4</v>
      </c>
      <c r="I1362" s="68">
        <v>0.26666666666666666</v>
      </c>
    </row>
    <row r="1363" spans="1:9" x14ac:dyDescent="0.35">
      <c r="A1363" s="90" t="s">
        <v>143</v>
      </c>
      <c r="B1363" s="90" t="s">
        <v>63</v>
      </c>
      <c r="C1363" s="90" t="s">
        <v>154</v>
      </c>
      <c r="D1363" s="67">
        <v>16</v>
      </c>
      <c r="E1363" s="67">
        <v>5</v>
      </c>
      <c r="F1363" s="68">
        <v>0.23809523809523808</v>
      </c>
      <c r="G1363" s="67">
        <v>10</v>
      </c>
      <c r="H1363" s="67">
        <v>3</v>
      </c>
      <c r="I1363" s="68">
        <v>0.23076923076923078</v>
      </c>
    </row>
    <row r="1364" spans="1:9" x14ac:dyDescent="0.35">
      <c r="A1364" s="90" t="s">
        <v>143</v>
      </c>
      <c r="B1364" s="90" t="s">
        <v>63</v>
      </c>
      <c r="C1364" s="90" t="s">
        <v>2035</v>
      </c>
      <c r="D1364" s="67">
        <v>9</v>
      </c>
      <c r="E1364" s="67">
        <v>2</v>
      </c>
      <c r="F1364" s="68">
        <v>0.18181818181818182</v>
      </c>
      <c r="G1364" s="67">
        <v>5</v>
      </c>
      <c r="H1364" s="67">
        <v>1</v>
      </c>
      <c r="I1364" s="68">
        <v>0.16666666666666666</v>
      </c>
    </row>
    <row r="1365" spans="1:9" x14ac:dyDescent="0.35">
      <c r="A1365" s="90" t="s">
        <v>143</v>
      </c>
      <c r="B1365" s="90" t="s">
        <v>63</v>
      </c>
      <c r="C1365" s="90" t="s">
        <v>2036</v>
      </c>
      <c r="D1365" s="67">
        <v>5</v>
      </c>
      <c r="E1365" s="67">
        <v>1</v>
      </c>
      <c r="F1365" s="68">
        <v>0.16666666666666666</v>
      </c>
      <c r="G1365" s="67">
        <v>2</v>
      </c>
      <c r="H1365" s="67">
        <v>1</v>
      </c>
      <c r="I1365" s="68">
        <v>0.33333333333333331</v>
      </c>
    </row>
    <row r="1366" spans="1:9" x14ac:dyDescent="0.35">
      <c r="A1366" s="90" t="s">
        <v>143</v>
      </c>
      <c r="B1366" s="90" t="s">
        <v>63</v>
      </c>
      <c r="C1366" s="90" t="s">
        <v>2037</v>
      </c>
      <c r="D1366" s="67">
        <v>5</v>
      </c>
      <c r="E1366" s="67">
        <v>3</v>
      </c>
      <c r="F1366" s="68">
        <v>0.375</v>
      </c>
      <c r="G1366" s="67">
        <v>4</v>
      </c>
      <c r="H1366" s="67"/>
      <c r="I1366" s="68">
        <v>0</v>
      </c>
    </row>
    <row r="1367" spans="1:9" x14ac:dyDescent="0.35">
      <c r="A1367" s="90" t="s">
        <v>143</v>
      </c>
      <c r="B1367" s="90" t="s">
        <v>63</v>
      </c>
      <c r="C1367" s="90" t="s">
        <v>2038</v>
      </c>
      <c r="D1367" s="67">
        <v>14</v>
      </c>
      <c r="E1367" s="67">
        <v>2</v>
      </c>
      <c r="F1367" s="68">
        <v>0.125</v>
      </c>
      <c r="G1367" s="67">
        <v>15</v>
      </c>
      <c r="H1367" s="67">
        <v>1</v>
      </c>
      <c r="I1367" s="68">
        <v>6.25E-2</v>
      </c>
    </row>
    <row r="1368" spans="1:9" x14ac:dyDescent="0.35">
      <c r="A1368" s="90" t="s">
        <v>143</v>
      </c>
      <c r="B1368" s="90" t="s">
        <v>63</v>
      </c>
      <c r="C1368" s="90" t="s">
        <v>2039</v>
      </c>
      <c r="D1368" s="67">
        <v>7</v>
      </c>
      <c r="E1368" s="67">
        <v>1</v>
      </c>
      <c r="F1368" s="68">
        <v>0.125</v>
      </c>
      <c r="G1368" s="67">
        <v>5</v>
      </c>
      <c r="H1368" s="67">
        <v>3</v>
      </c>
      <c r="I1368" s="68">
        <v>0.375</v>
      </c>
    </row>
    <row r="1369" spans="1:9" x14ac:dyDescent="0.35">
      <c r="A1369" s="90" t="s">
        <v>143</v>
      </c>
      <c r="B1369" s="90" t="s">
        <v>64</v>
      </c>
      <c r="C1369" s="90" t="s">
        <v>155</v>
      </c>
      <c r="D1369" s="67">
        <v>35</v>
      </c>
      <c r="E1369" s="67">
        <v>17</v>
      </c>
      <c r="F1369" s="68">
        <v>0.32692307692307693</v>
      </c>
      <c r="G1369" s="67">
        <v>15</v>
      </c>
      <c r="H1369" s="67">
        <v>7</v>
      </c>
      <c r="I1369" s="68">
        <v>0.31818181818181818</v>
      </c>
    </row>
    <row r="1370" spans="1:9" x14ac:dyDescent="0.35">
      <c r="A1370" s="90" t="s">
        <v>143</v>
      </c>
      <c r="B1370" s="90" t="s">
        <v>64</v>
      </c>
      <c r="C1370" s="90" t="s">
        <v>156</v>
      </c>
      <c r="D1370" s="67">
        <v>14</v>
      </c>
      <c r="E1370" s="67">
        <v>10</v>
      </c>
      <c r="F1370" s="68">
        <v>0.41666666666666669</v>
      </c>
      <c r="G1370" s="67">
        <v>3</v>
      </c>
      <c r="H1370" s="67"/>
      <c r="I1370" s="68">
        <v>0</v>
      </c>
    </row>
    <row r="1371" spans="1:9" x14ac:dyDescent="0.35">
      <c r="A1371" s="90" t="s">
        <v>143</v>
      </c>
      <c r="B1371" s="90" t="s">
        <v>64</v>
      </c>
      <c r="C1371" s="90" t="s">
        <v>2040</v>
      </c>
      <c r="D1371" s="67">
        <v>11</v>
      </c>
      <c r="E1371" s="67">
        <v>4</v>
      </c>
      <c r="F1371" s="68">
        <v>0.26666666666666666</v>
      </c>
      <c r="G1371" s="67">
        <v>6</v>
      </c>
      <c r="H1371" s="67">
        <v>1</v>
      </c>
      <c r="I1371" s="68">
        <v>0.14285714285714285</v>
      </c>
    </row>
    <row r="1372" spans="1:9" x14ac:dyDescent="0.35">
      <c r="A1372" s="90" t="s">
        <v>143</v>
      </c>
      <c r="B1372" s="90" t="s">
        <v>64</v>
      </c>
      <c r="C1372" s="90" t="s">
        <v>2041</v>
      </c>
      <c r="D1372" s="67">
        <v>14</v>
      </c>
      <c r="E1372" s="67">
        <v>6</v>
      </c>
      <c r="F1372" s="68">
        <v>0.3</v>
      </c>
      <c r="G1372" s="67">
        <v>3</v>
      </c>
      <c r="H1372" s="67"/>
      <c r="I1372" s="68">
        <v>0</v>
      </c>
    </row>
    <row r="1373" spans="1:9" x14ac:dyDescent="0.35">
      <c r="A1373" s="90" t="s">
        <v>143</v>
      </c>
      <c r="B1373" s="90" t="s">
        <v>64</v>
      </c>
      <c r="C1373" s="90" t="s">
        <v>2042</v>
      </c>
      <c r="D1373" s="67">
        <v>11</v>
      </c>
      <c r="E1373" s="67">
        <v>5</v>
      </c>
      <c r="F1373" s="68">
        <v>0.3125</v>
      </c>
      <c r="G1373" s="67">
        <v>6</v>
      </c>
      <c r="H1373" s="67">
        <v>2</v>
      </c>
      <c r="I1373" s="68">
        <v>0.25</v>
      </c>
    </row>
    <row r="1374" spans="1:9" x14ac:dyDescent="0.35">
      <c r="A1374" s="90" t="s">
        <v>143</v>
      </c>
      <c r="B1374" s="90" t="s">
        <v>64</v>
      </c>
      <c r="C1374" s="90" t="s">
        <v>2043</v>
      </c>
      <c r="D1374" s="67">
        <v>9</v>
      </c>
      <c r="E1374" s="67">
        <v>3</v>
      </c>
      <c r="F1374" s="68">
        <v>0.25</v>
      </c>
      <c r="G1374" s="67">
        <v>4</v>
      </c>
      <c r="H1374" s="67">
        <v>2</v>
      </c>
      <c r="I1374" s="68">
        <v>0.33333333333333331</v>
      </c>
    </row>
    <row r="1375" spans="1:9" x14ac:dyDescent="0.35">
      <c r="A1375" s="90" t="s">
        <v>143</v>
      </c>
      <c r="B1375" s="90" t="s">
        <v>64</v>
      </c>
      <c r="C1375" s="90" t="s">
        <v>2044</v>
      </c>
      <c r="D1375" s="67">
        <v>8</v>
      </c>
      <c r="E1375" s="67">
        <v>2</v>
      </c>
      <c r="F1375" s="68">
        <v>0.2</v>
      </c>
      <c r="G1375" s="67">
        <v>1</v>
      </c>
      <c r="H1375" s="67">
        <v>1</v>
      </c>
      <c r="I1375" s="68">
        <v>0.5</v>
      </c>
    </row>
    <row r="1376" spans="1:9" x14ac:dyDescent="0.35">
      <c r="A1376" s="90" t="s">
        <v>143</v>
      </c>
      <c r="B1376" s="90" t="s">
        <v>65</v>
      </c>
      <c r="C1376" s="90" t="s">
        <v>157</v>
      </c>
      <c r="D1376" s="67">
        <v>3</v>
      </c>
      <c r="E1376" s="67"/>
      <c r="F1376" s="68">
        <v>0</v>
      </c>
      <c r="G1376" s="67">
        <v>7</v>
      </c>
      <c r="H1376" s="67"/>
      <c r="I1376" s="68">
        <v>0</v>
      </c>
    </row>
    <row r="1377" spans="1:9" x14ac:dyDescent="0.35">
      <c r="A1377" s="90" t="s">
        <v>143</v>
      </c>
      <c r="B1377" s="90" t="s">
        <v>65</v>
      </c>
      <c r="C1377" s="90" t="s">
        <v>158</v>
      </c>
      <c r="D1377" s="67">
        <v>17</v>
      </c>
      <c r="E1377" s="67">
        <v>8</v>
      </c>
      <c r="F1377" s="68">
        <v>0.32</v>
      </c>
      <c r="G1377" s="67">
        <v>13</v>
      </c>
      <c r="H1377" s="67">
        <v>7</v>
      </c>
      <c r="I1377" s="68">
        <v>0.35</v>
      </c>
    </row>
    <row r="1378" spans="1:9" x14ac:dyDescent="0.35">
      <c r="A1378" s="90" t="s">
        <v>143</v>
      </c>
      <c r="B1378" s="90" t="s">
        <v>65</v>
      </c>
      <c r="C1378" s="90" t="s">
        <v>159</v>
      </c>
      <c r="D1378" s="67"/>
      <c r="E1378" s="67"/>
      <c r="F1378" s="68"/>
      <c r="G1378" s="67">
        <v>1</v>
      </c>
      <c r="H1378" s="67">
        <v>1</v>
      </c>
      <c r="I1378" s="68">
        <v>0.5</v>
      </c>
    </row>
    <row r="1379" spans="1:9" x14ac:dyDescent="0.35">
      <c r="A1379" s="90" t="s">
        <v>143</v>
      </c>
      <c r="B1379" s="90" t="s">
        <v>65</v>
      </c>
      <c r="C1379" s="90" t="s">
        <v>160</v>
      </c>
      <c r="D1379" s="67">
        <v>10</v>
      </c>
      <c r="E1379" s="67">
        <v>4</v>
      </c>
      <c r="F1379" s="68">
        <v>0.2857142857142857</v>
      </c>
      <c r="G1379" s="67">
        <v>4</v>
      </c>
      <c r="H1379" s="67">
        <v>3</v>
      </c>
      <c r="I1379" s="68">
        <v>0.42857142857142855</v>
      </c>
    </row>
    <row r="1380" spans="1:9" x14ac:dyDescent="0.35">
      <c r="A1380" s="90" t="s">
        <v>143</v>
      </c>
      <c r="B1380" s="90" t="s">
        <v>65</v>
      </c>
      <c r="C1380" s="90" t="s">
        <v>161</v>
      </c>
      <c r="D1380" s="67">
        <v>1</v>
      </c>
      <c r="E1380" s="67">
        <v>1</v>
      </c>
      <c r="F1380" s="68">
        <v>0.5</v>
      </c>
      <c r="G1380" s="67"/>
      <c r="H1380" s="67"/>
      <c r="I1380" s="68"/>
    </row>
    <row r="1381" spans="1:9" x14ac:dyDescent="0.35">
      <c r="A1381" s="90" t="s">
        <v>143</v>
      </c>
      <c r="B1381" s="90" t="s">
        <v>65</v>
      </c>
      <c r="C1381" s="90" t="s">
        <v>162</v>
      </c>
      <c r="D1381" s="67">
        <v>4</v>
      </c>
      <c r="E1381" s="67"/>
      <c r="F1381" s="68">
        <v>0</v>
      </c>
      <c r="G1381" s="67">
        <v>1</v>
      </c>
      <c r="H1381" s="67"/>
      <c r="I1381" s="68">
        <v>0</v>
      </c>
    </row>
    <row r="1382" spans="1:9" x14ac:dyDescent="0.35">
      <c r="A1382" s="90" t="s">
        <v>143</v>
      </c>
      <c r="B1382" s="90" t="s">
        <v>65</v>
      </c>
      <c r="C1382" s="90" t="s">
        <v>163</v>
      </c>
      <c r="D1382" s="67">
        <v>2</v>
      </c>
      <c r="E1382" s="67"/>
      <c r="F1382" s="68">
        <v>0</v>
      </c>
      <c r="G1382" s="67">
        <v>2</v>
      </c>
      <c r="H1382" s="67">
        <v>1</v>
      </c>
      <c r="I1382" s="68">
        <v>0.33333333333333331</v>
      </c>
    </row>
    <row r="1383" spans="1:9" x14ac:dyDescent="0.35">
      <c r="A1383" s="90" t="s">
        <v>143</v>
      </c>
      <c r="B1383" s="90" t="s">
        <v>65</v>
      </c>
      <c r="C1383" s="90" t="s">
        <v>164</v>
      </c>
      <c r="D1383" s="67">
        <v>8</v>
      </c>
      <c r="E1383" s="67">
        <v>4</v>
      </c>
      <c r="F1383" s="68">
        <v>0.33333333333333331</v>
      </c>
      <c r="G1383" s="67">
        <v>21</v>
      </c>
      <c r="H1383" s="67">
        <v>6</v>
      </c>
      <c r="I1383" s="68">
        <v>0.22222222222222221</v>
      </c>
    </row>
    <row r="1384" spans="1:9" x14ac:dyDescent="0.35">
      <c r="A1384" s="90" t="s">
        <v>143</v>
      </c>
      <c r="B1384" s="90" t="s">
        <v>65</v>
      </c>
      <c r="C1384" s="90" t="s">
        <v>165</v>
      </c>
      <c r="D1384" s="67">
        <v>8</v>
      </c>
      <c r="E1384" s="67">
        <v>3</v>
      </c>
      <c r="F1384" s="68">
        <v>0.27272727272727271</v>
      </c>
      <c r="G1384" s="67">
        <v>9</v>
      </c>
      <c r="H1384" s="67">
        <v>4</v>
      </c>
      <c r="I1384" s="68">
        <v>0.30769230769230771</v>
      </c>
    </row>
    <row r="1385" spans="1:9" x14ac:dyDescent="0.35">
      <c r="A1385" s="90" t="s">
        <v>143</v>
      </c>
      <c r="B1385" s="90" t="s">
        <v>65</v>
      </c>
      <c r="C1385" s="90" t="s">
        <v>166</v>
      </c>
      <c r="D1385" s="67">
        <v>7</v>
      </c>
      <c r="E1385" s="67">
        <v>4</v>
      </c>
      <c r="F1385" s="68">
        <v>0.36363636363636365</v>
      </c>
      <c r="G1385" s="67">
        <v>8</v>
      </c>
      <c r="H1385" s="67">
        <v>3</v>
      </c>
      <c r="I1385" s="68">
        <v>0.27272727272727271</v>
      </c>
    </row>
    <row r="1386" spans="1:9" x14ac:dyDescent="0.35">
      <c r="A1386" s="90" t="s">
        <v>143</v>
      </c>
      <c r="B1386" s="90" t="s">
        <v>65</v>
      </c>
      <c r="C1386" s="90" t="s">
        <v>167</v>
      </c>
      <c r="D1386" s="67">
        <v>5</v>
      </c>
      <c r="E1386" s="67"/>
      <c r="F1386" s="68">
        <v>0</v>
      </c>
      <c r="G1386" s="67">
        <v>3</v>
      </c>
      <c r="H1386" s="67"/>
      <c r="I1386" s="68">
        <v>0</v>
      </c>
    </row>
    <row r="1387" spans="1:9" x14ac:dyDescent="0.35">
      <c r="A1387" s="90" t="s">
        <v>143</v>
      </c>
      <c r="B1387" s="90" t="s">
        <v>65</v>
      </c>
      <c r="C1387" s="90" t="s">
        <v>168</v>
      </c>
      <c r="D1387" s="67">
        <v>6</v>
      </c>
      <c r="E1387" s="67">
        <v>2</v>
      </c>
      <c r="F1387" s="68">
        <v>0.25</v>
      </c>
      <c r="G1387" s="67">
        <v>4</v>
      </c>
      <c r="H1387" s="67">
        <v>1</v>
      </c>
      <c r="I1387" s="68">
        <v>0.2</v>
      </c>
    </row>
    <row r="1388" spans="1:9" x14ac:dyDescent="0.35">
      <c r="A1388" s="90" t="s">
        <v>143</v>
      </c>
      <c r="B1388" s="90" t="s">
        <v>65</v>
      </c>
      <c r="C1388" s="90" t="s">
        <v>2045</v>
      </c>
      <c r="D1388" s="67"/>
      <c r="E1388" s="67"/>
      <c r="F1388" s="68"/>
      <c r="G1388" s="67">
        <v>2</v>
      </c>
      <c r="H1388" s="67"/>
      <c r="I1388" s="68">
        <v>0</v>
      </c>
    </row>
    <row r="1389" spans="1:9" x14ac:dyDescent="0.35">
      <c r="A1389" s="90" t="s">
        <v>143</v>
      </c>
      <c r="B1389" s="90" t="s">
        <v>65</v>
      </c>
      <c r="C1389" s="90" t="s">
        <v>2046</v>
      </c>
      <c r="D1389" s="67">
        <v>7</v>
      </c>
      <c r="E1389" s="67">
        <v>2</v>
      </c>
      <c r="F1389" s="68">
        <v>0.22222222222222221</v>
      </c>
      <c r="G1389" s="67">
        <v>7</v>
      </c>
      <c r="H1389" s="67">
        <v>1</v>
      </c>
      <c r="I1389" s="68">
        <v>0.125</v>
      </c>
    </row>
    <row r="1390" spans="1:9" x14ac:dyDescent="0.35">
      <c r="A1390" s="90" t="s">
        <v>143</v>
      </c>
      <c r="B1390" s="90" t="s">
        <v>65</v>
      </c>
      <c r="C1390" s="90" t="s">
        <v>2047</v>
      </c>
      <c r="D1390" s="67">
        <v>13</v>
      </c>
      <c r="E1390" s="67">
        <v>5</v>
      </c>
      <c r="F1390" s="68">
        <v>0.27777777777777779</v>
      </c>
      <c r="G1390" s="67">
        <v>14</v>
      </c>
      <c r="H1390" s="67">
        <v>3</v>
      </c>
      <c r="I1390" s="68">
        <v>0.17647058823529413</v>
      </c>
    </row>
    <row r="1391" spans="1:9" x14ac:dyDescent="0.35">
      <c r="A1391" s="90" t="s">
        <v>143</v>
      </c>
      <c r="B1391" s="90" t="s">
        <v>65</v>
      </c>
      <c r="C1391" s="90" t="s">
        <v>2048</v>
      </c>
      <c r="D1391" s="67">
        <v>9</v>
      </c>
      <c r="E1391" s="67">
        <v>4</v>
      </c>
      <c r="F1391" s="68">
        <v>0.30769230769230771</v>
      </c>
      <c r="G1391" s="67">
        <v>4</v>
      </c>
      <c r="H1391" s="67">
        <v>3</v>
      </c>
      <c r="I1391" s="68">
        <v>0.42857142857142855</v>
      </c>
    </row>
    <row r="1392" spans="1:9" x14ac:dyDescent="0.35">
      <c r="A1392" s="90" t="s">
        <v>143</v>
      </c>
      <c r="B1392" s="90" t="s">
        <v>65</v>
      </c>
      <c r="C1392" s="90" t="s">
        <v>2049</v>
      </c>
      <c r="D1392" s="67">
        <v>1</v>
      </c>
      <c r="E1392" s="67"/>
      <c r="F1392" s="68">
        <v>0</v>
      </c>
      <c r="G1392" s="67"/>
      <c r="H1392" s="67"/>
      <c r="I1392" s="68"/>
    </row>
    <row r="1393" spans="1:9" x14ac:dyDescent="0.35">
      <c r="A1393" s="90" t="s">
        <v>143</v>
      </c>
      <c r="B1393" s="90" t="s">
        <v>65</v>
      </c>
      <c r="C1393" s="90" t="s">
        <v>2050</v>
      </c>
      <c r="D1393" s="67">
        <v>6</v>
      </c>
      <c r="E1393" s="67"/>
      <c r="F1393" s="68">
        <v>0</v>
      </c>
      <c r="G1393" s="67"/>
      <c r="H1393" s="67"/>
      <c r="I1393" s="68"/>
    </row>
    <row r="1394" spans="1:9" x14ac:dyDescent="0.35">
      <c r="A1394" s="90" t="s">
        <v>143</v>
      </c>
      <c r="B1394" s="90" t="s">
        <v>65</v>
      </c>
      <c r="C1394" s="90" t="s">
        <v>2051</v>
      </c>
      <c r="D1394" s="67"/>
      <c r="E1394" s="67"/>
      <c r="F1394" s="68"/>
      <c r="G1394" s="67">
        <v>3</v>
      </c>
      <c r="H1394" s="67">
        <v>2</v>
      </c>
      <c r="I1394" s="68">
        <v>0.4</v>
      </c>
    </row>
    <row r="1395" spans="1:9" x14ac:dyDescent="0.35">
      <c r="A1395" s="90" t="s">
        <v>143</v>
      </c>
      <c r="B1395" s="90" t="s">
        <v>65</v>
      </c>
      <c r="C1395" s="90" t="s">
        <v>2052</v>
      </c>
      <c r="D1395" s="67">
        <v>11</v>
      </c>
      <c r="E1395" s="67">
        <v>4</v>
      </c>
      <c r="F1395" s="68">
        <v>0.26666666666666666</v>
      </c>
      <c r="G1395" s="67">
        <v>13</v>
      </c>
      <c r="H1395" s="67">
        <v>5</v>
      </c>
      <c r="I1395" s="68">
        <v>0.27777777777777779</v>
      </c>
    </row>
    <row r="1396" spans="1:9" x14ac:dyDescent="0.35">
      <c r="A1396" s="90" t="s">
        <v>143</v>
      </c>
      <c r="B1396" s="90" t="s">
        <v>65</v>
      </c>
      <c r="C1396" s="90" t="s">
        <v>2053</v>
      </c>
      <c r="D1396" s="67">
        <v>5</v>
      </c>
      <c r="E1396" s="67">
        <v>2</v>
      </c>
      <c r="F1396" s="68">
        <v>0.2857142857142857</v>
      </c>
      <c r="G1396" s="67">
        <v>5</v>
      </c>
      <c r="H1396" s="67">
        <v>1</v>
      </c>
      <c r="I1396" s="68">
        <v>0.16666666666666666</v>
      </c>
    </row>
    <row r="1397" spans="1:9" x14ac:dyDescent="0.35">
      <c r="A1397" s="90" t="s">
        <v>143</v>
      </c>
      <c r="B1397" s="90" t="s">
        <v>65</v>
      </c>
      <c r="C1397" s="90" t="s">
        <v>2054</v>
      </c>
      <c r="D1397" s="67">
        <v>5</v>
      </c>
      <c r="E1397" s="67"/>
      <c r="F1397" s="68">
        <v>0</v>
      </c>
      <c r="G1397" s="67">
        <v>10</v>
      </c>
      <c r="H1397" s="67">
        <v>3</v>
      </c>
      <c r="I1397" s="68">
        <v>0.23076923076923078</v>
      </c>
    </row>
    <row r="1398" spans="1:9" x14ac:dyDescent="0.35">
      <c r="A1398" s="90" t="s">
        <v>143</v>
      </c>
      <c r="B1398" s="90" t="s">
        <v>65</v>
      </c>
      <c r="C1398" s="90" t="s">
        <v>2055</v>
      </c>
      <c r="D1398" s="67">
        <v>5</v>
      </c>
      <c r="E1398" s="67"/>
      <c r="F1398" s="68">
        <v>0</v>
      </c>
      <c r="G1398" s="67">
        <v>3</v>
      </c>
      <c r="H1398" s="67"/>
      <c r="I1398" s="68">
        <v>0</v>
      </c>
    </row>
    <row r="1399" spans="1:9" x14ac:dyDescent="0.35">
      <c r="A1399" s="90" t="s">
        <v>143</v>
      </c>
      <c r="B1399" s="90" t="s">
        <v>65</v>
      </c>
      <c r="C1399" s="90" t="s">
        <v>2056</v>
      </c>
      <c r="D1399" s="67">
        <v>9</v>
      </c>
      <c r="E1399" s="67">
        <v>3</v>
      </c>
      <c r="F1399" s="68">
        <v>0.25</v>
      </c>
      <c r="G1399" s="67">
        <v>4</v>
      </c>
      <c r="H1399" s="67">
        <v>1</v>
      </c>
      <c r="I1399" s="68">
        <v>0.2</v>
      </c>
    </row>
    <row r="1400" spans="1:9" x14ac:dyDescent="0.35">
      <c r="A1400" s="90" t="s">
        <v>143</v>
      </c>
      <c r="B1400" s="90" t="s">
        <v>169</v>
      </c>
      <c r="C1400" s="90" t="s">
        <v>170</v>
      </c>
      <c r="D1400" s="67">
        <v>17</v>
      </c>
      <c r="E1400" s="67">
        <v>8</v>
      </c>
      <c r="F1400" s="68">
        <v>0.32</v>
      </c>
      <c r="G1400" s="67">
        <v>14</v>
      </c>
      <c r="H1400" s="67">
        <v>4</v>
      </c>
      <c r="I1400" s="68">
        <v>0.22222222222222221</v>
      </c>
    </row>
    <row r="1401" spans="1:9" x14ac:dyDescent="0.35">
      <c r="A1401" s="90" t="s">
        <v>143</v>
      </c>
      <c r="B1401" s="90" t="s">
        <v>169</v>
      </c>
      <c r="C1401" s="90" t="s">
        <v>2057</v>
      </c>
      <c r="D1401" s="67">
        <v>12</v>
      </c>
      <c r="E1401" s="67">
        <v>8</v>
      </c>
      <c r="F1401" s="68">
        <v>0.4</v>
      </c>
      <c r="G1401" s="67">
        <v>15</v>
      </c>
      <c r="H1401" s="67">
        <v>7</v>
      </c>
      <c r="I1401" s="68">
        <v>0.31818181818181818</v>
      </c>
    </row>
    <row r="1402" spans="1:9" x14ac:dyDescent="0.35">
      <c r="A1402" s="90" t="s">
        <v>143</v>
      </c>
      <c r="B1402" s="90" t="s">
        <v>171</v>
      </c>
      <c r="C1402" s="90" t="s">
        <v>172</v>
      </c>
      <c r="D1402" s="67">
        <v>15</v>
      </c>
      <c r="E1402" s="67">
        <v>3</v>
      </c>
      <c r="F1402" s="68">
        <v>0.16666666666666666</v>
      </c>
      <c r="G1402" s="67">
        <v>17</v>
      </c>
      <c r="H1402" s="67">
        <v>4</v>
      </c>
      <c r="I1402" s="68">
        <v>0.19047619047619047</v>
      </c>
    </row>
    <row r="1403" spans="1:9" x14ac:dyDescent="0.35">
      <c r="A1403" s="90" t="s">
        <v>143</v>
      </c>
      <c r="B1403" s="90" t="s">
        <v>171</v>
      </c>
      <c r="C1403" s="90" t="s">
        <v>2058</v>
      </c>
      <c r="D1403" s="67">
        <v>13</v>
      </c>
      <c r="E1403" s="67">
        <v>1</v>
      </c>
      <c r="F1403" s="68">
        <v>7.1428571428571425E-2</v>
      </c>
      <c r="G1403" s="67">
        <v>14</v>
      </c>
      <c r="H1403" s="67">
        <v>1</v>
      </c>
      <c r="I1403" s="68">
        <v>6.6666666666666666E-2</v>
      </c>
    </row>
    <row r="1404" spans="1:9" x14ac:dyDescent="0.35">
      <c r="A1404" s="90" t="s">
        <v>143</v>
      </c>
      <c r="B1404" s="90" t="s">
        <v>171</v>
      </c>
      <c r="C1404" s="90" t="s">
        <v>2059</v>
      </c>
      <c r="D1404" s="67">
        <v>5</v>
      </c>
      <c r="E1404" s="67"/>
      <c r="F1404" s="68">
        <v>0</v>
      </c>
      <c r="G1404" s="67">
        <v>6</v>
      </c>
      <c r="H1404" s="67"/>
      <c r="I1404" s="68">
        <v>0</v>
      </c>
    </row>
    <row r="1405" spans="1:9" x14ac:dyDescent="0.35">
      <c r="A1405" s="90" t="s">
        <v>143</v>
      </c>
      <c r="B1405" s="90" t="s">
        <v>68</v>
      </c>
      <c r="C1405" s="90" t="s">
        <v>173</v>
      </c>
      <c r="D1405" s="67">
        <v>17</v>
      </c>
      <c r="E1405" s="67">
        <v>8</v>
      </c>
      <c r="F1405" s="68">
        <v>0.32</v>
      </c>
      <c r="G1405" s="67">
        <v>5</v>
      </c>
      <c r="H1405" s="67"/>
      <c r="I1405" s="68">
        <v>0</v>
      </c>
    </row>
    <row r="1406" spans="1:9" x14ac:dyDescent="0.35">
      <c r="A1406" s="90" t="s">
        <v>143</v>
      </c>
      <c r="B1406" s="90" t="s">
        <v>68</v>
      </c>
      <c r="C1406" s="90" t="s">
        <v>2060</v>
      </c>
      <c r="D1406" s="67">
        <v>18</v>
      </c>
      <c r="E1406" s="67">
        <v>7</v>
      </c>
      <c r="F1406" s="68">
        <v>0.28000000000000003</v>
      </c>
      <c r="G1406" s="67">
        <v>4</v>
      </c>
      <c r="H1406" s="67">
        <v>2</v>
      </c>
      <c r="I1406" s="68">
        <v>0.33333333333333331</v>
      </c>
    </row>
    <row r="1407" spans="1:9" x14ac:dyDescent="0.35">
      <c r="A1407" s="90" t="s">
        <v>143</v>
      </c>
      <c r="B1407" s="90" t="s">
        <v>69</v>
      </c>
      <c r="C1407" s="90" t="s">
        <v>174</v>
      </c>
      <c r="D1407" s="67">
        <v>24</v>
      </c>
      <c r="E1407" s="67">
        <v>11</v>
      </c>
      <c r="F1407" s="68">
        <v>0.31428571428571428</v>
      </c>
      <c r="G1407" s="67">
        <v>7</v>
      </c>
      <c r="H1407" s="67">
        <v>1</v>
      </c>
      <c r="I1407" s="68">
        <v>0.125</v>
      </c>
    </row>
    <row r="1408" spans="1:9" x14ac:dyDescent="0.35">
      <c r="A1408" s="90" t="s">
        <v>143</v>
      </c>
      <c r="B1408" s="90" t="s">
        <v>69</v>
      </c>
      <c r="C1408" s="90" t="s">
        <v>2061</v>
      </c>
      <c r="D1408" s="67">
        <v>22</v>
      </c>
      <c r="E1408" s="67">
        <v>6</v>
      </c>
      <c r="F1408" s="68">
        <v>0.21428571428571427</v>
      </c>
      <c r="G1408" s="67">
        <v>1</v>
      </c>
      <c r="H1408" s="67"/>
      <c r="I1408" s="68">
        <v>0</v>
      </c>
    </row>
    <row r="1409" spans="1:9" x14ac:dyDescent="0.35">
      <c r="A1409" s="90" t="s">
        <v>143</v>
      </c>
      <c r="B1409" s="90" t="s">
        <v>70</v>
      </c>
      <c r="C1409" s="90" t="s">
        <v>175</v>
      </c>
      <c r="D1409" s="67">
        <v>13</v>
      </c>
      <c r="E1409" s="67">
        <v>7</v>
      </c>
      <c r="F1409" s="68">
        <v>0.35</v>
      </c>
      <c r="G1409" s="67">
        <v>8</v>
      </c>
      <c r="H1409" s="67">
        <v>4</v>
      </c>
      <c r="I1409" s="68">
        <v>0.33333333333333331</v>
      </c>
    </row>
    <row r="1410" spans="1:9" x14ac:dyDescent="0.35">
      <c r="A1410" s="90" t="s">
        <v>143</v>
      </c>
      <c r="B1410" s="90" t="s">
        <v>70</v>
      </c>
      <c r="C1410" s="90" t="s">
        <v>176</v>
      </c>
      <c r="D1410" s="67">
        <v>21</v>
      </c>
      <c r="E1410" s="67">
        <v>9</v>
      </c>
      <c r="F1410" s="68">
        <v>0.3</v>
      </c>
      <c r="G1410" s="67">
        <v>5</v>
      </c>
      <c r="H1410" s="67">
        <v>2</v>
      </c>
      <c r="I1410" s="68">
        <v>0.2857142857142857</v>
      </c>
    </row>
    <row r="1411" spans="1:9" x14ac:dyDescent="0.35">
      <c r="A1411" s="90" t="s">
        <v>143</v>
      </c>
      <c r="B1411" s="90" t="s">
        <v>70</v>
      </c>
      <c r="C1411" s="90" t="s">
        <v>177</v>
      </c>
      <c r="D1411" s="67">
        <v>14</v>
      </c>
      <c r="E1411" s="67">
        <v>4</v>
      </c>
      <c r="F1411" s="68">
        <v>0.22222222222222221</v>
      </c>
      <c r="G1411" s="67">
        <v>5</v>
      </c>
      <c r="H1411" s="67">
        <v>2</v>
      </c>
      <c r="I1411" s="68">
        <v>0.2857142857142857</v>
      </c>
    </row>
    <row r="1412" spans="1:9" x14ac:dyDescent="0.35">
      <c r="A1412" s="90" t="s">
        <v>143</v>
      </c>
      <c r="B1412" s="90" t="s">
        <v>70</v>
      </c>
      <c r="C1412" s="90" t="s">
        <v>178</v>
      </c>
      <c r="D1412" s="67">
        <v>6</v>
      </c>
      <c r="E1412" s="67">
        <v>1</v>
      </c>
      <c r="F1412" s="68">
        <v>0.14285714285714285</v>
      </c>
      <c r="G1412" s="67">
        <v>8</v>
      </c>
      <c r="H1412" s="67">
        <v>1</v>
      </c>
      <c r="I1412" s="68">
        <v>0.1111111111111111</v>
      </c>
    </row>
    <row r="1413" spans="1:9" x14ac:dyDescent="0.35">
      <c r="A1413" s="90" t="s">
        <v>143</v>
      </c>
      <c r="B1413" s="90" t="s">
        <v>70</v>
      </c>
      <c r="C1413" s="90" t="s">
        <v>179</v>
      </c>
      <c r="D1413" s="67">
        <v>4</v>
      </c>
      <c r="E1413" s="67"/>
      <c r="F1413" s="68">
        <v>0</v>
      </c>
      <c r="G1413" s="67">
        <v>5</v>
      </c>
      <c r="H1413" s="67"/>
      <c r="I1413" s="68">
        <v>0</v>
      </c>
    </row>
    <row r="1414" spans="1:9" x14ac:dyDescent="0.35">
      <c r="A1414" s="90" t="s">
        <v>143</v>
      </c>
      <c r="B1414" s="90" t="s">
        <v>70</v>
      </c>
      <c r="C1414" s="90" t="s">
        <v>180</v>
      </c>
      <c r="D1414" s="67">
        <v>15</v>
      </c>
      <c r="E1414" s="67">
        <v>4</v>
      </c>
      <c r="F1414" s="68">
        <v>0.21052631578947367</v>
      </c>
      <c r="G1414" s="67">
        <v>10</v>
      </c>
      <c r="H1414" s="67"/>
      <c r="I1414" s="68">
        <v>0</v>
      </c>
    </row>
    <row r="1415" spans="1:9" x14ac:dyDescent="0.35">
      <c r="A1415" s="90" t="s">
        <v>143</v>
      </c>
      <c r="B1415" s="90" t="s">
        <v>70</v>
      </c>
      <c r="C1415" s="90" t="s">
        <v>181</v>
      </c>
      <c r="D1415" s="67">
        <v>16</v>
      </c>
      <c r="E1415" s="67">
        <v>9</v>
      </c>
      <c r="F1415" s="68">
        <v>0.36</v>
      </c>
      <c r="G1415" s="67">
        <v>3</v>
      </c>
      <c r="H1415" s="67">
        <v>2</v>
      </c>
      <c r="I1415" s="68">
        <v>0.4</v>
      </c>
    </row>
    <row r="1416" spans="1:9" x14ac:dyDescent="0.35">
      <c r="A1416" s="90" t="s">
        <v>143</v>
      </c>
      <c r="B1416" s="90" t="s">
        <v>70</v>
      </c>
      <c r="C1416" s="90" t="s">
        <v>182</v>
      </c>
      <c r="D1416" s="67">
        <v>22</v>
      </c>
      <c r="E1416" s="67">
        <v>9</v>
      </c>
      <c r="F1416" s="68">
        <v>0.29032258064516131</v>
      </c>
      <c r="G1416" s="67">
        <v>8</v>
      </c>
      <c r="H1416" s="67">
        <v>2</v>
      </c>
      <c r="I1416" s="68">
        <v>0.2</v>
      </c>
    </row>
    <row r="1417" spans="1:9" x14ac:dyDescent="0.35">
      <c r="A1417" s="90" t="s">
        <v>143</v>
      </c>
      <c r="B1417" s="90" t="s">
        <v>70</v>
      </c>
      <c r="C1417" s="90" t="s">
        <v>2062</v>
      </c>
      <c r="D1417" s="67">
        <v>8</v>
      </c>
      <c r="E1417" s="67">
        <v>1</v>
      </c>
      <c r="F1417" s="68">
        <v>0.1111111111111111</v>
      </c>
      <c r="G1417" s="67">
        <v>4</v>
      </c>
      <c r="H1417" s="67">
        <v>1</v>
      </c>
      <c r="I1417" s="68">
        <v>0.2</v>
      </c>
    </row>
    <row r="1418" spans="1:9" x14ac:dyDescent="0.35">
      <c r="A1418" s="90" t="s">
        <v>143</v>
      </c>
      <c r="B1418" s="90" t="s">
        <v>70</v>
      </c>
      <c r="C1418" s="90" t="s">
        <v>2063</v>
      </c>
      <c r="D1418" s="67"/>
      <c r="E1418" s="67"/>
      <c r="F1418" s="68"/>
      <c r="G1418" s="67">
        <v>1</v>
      </c>
      <c r="H1418" s="67"/>
      <c r="I1418" s="68">
        <v>0</v>
      </c>
    </row>
    <row r="1419" spans="1:9" x14ac:dyDescent="0.35">
      <c r="A1419" s="90" t="s">
        <v>143</v>
      </c>
      <c r="B1419" s="90" t="s">
        <v>70</v>
      </c>
      <c r="C1419" s="90" t="s">
        <v>2064</v>
      </c>
      <c r="D1419" s="67">
        <v>12</v>
      </c>
      <c r="E1419" s="67">
        <v>1</v>
      </c>
      <c r="F1419" s="68">
        <v>7.6923076923076927E-2</v>
      </c>
      <c r="G1419" s="67">
        <v>3</v>
      </c>
      <c r="H1419" s="67"/>
      <c r="I1419" s="68">
        <v>0</v>
      </c>
    </row>
    <row r="1420" spans="1:9" x14ac:dyDescent="0.35">
      <c r="A1420" s="90" t="s">
        <v>143</v>
      </c>
      <c r="B1420" s="90" t="s">
        <v>70</v>
      </c>
      <c r="C1420" s="90" t="s">
        <v>2065</v>
      </c>
      <c r="D1420" s="67">
        <v>9</v>
      </c>
      <c r="E1420" s="67">
        <v>2</v>
      </c>
      <c r="F1420" s="68">
        <v>0.18181818181818182</v>
      </c>
      <c r="G1420" s="67">
        <v>9</v>
      </c>
      <c r="H1420" s="67"/>
      <c r="I1420" s="68">
        <v>0</v>
      </c>
    </row>
    <row r="1421" spans="1:9" x14ac:dyDescent="0.35">
      <c r="A1421" s="90" t="s">
        <v>143</v>
      </c>
      <c r="B1421" s="90" t="s">
        <v>70</v>
      </c>
      <c r="C1421" s="90" t="s">
        <v>2066</v>
      </c>
      <c r="D1421" s="67">
        <v>9</v>
      </c>
      <c r="E1421" s="67"/>
      <c r="F1421" s="68">
        <v>0</v>
      </c>
      <c r="G1421" s="67">
        <v>1</v>
      </c>
      <c r="H1421" s="67"/>
      <c r="I1421" s="68">
        <v>0</v>
      </c>
    </row>
    <row r="1422" spans="1:9" x14ac:dyDescent="0.35">
      <c r="A1422" s="90" t="s">
        <v>143</v>
      </c>
      <c r="B1422" s="90" t="s">
        <v>70</v>
      </c>
      <c r="C1422" s="90" t="s">
        <v>2067</v>
      </c>
      <c r="D1422" s="67">
        <v>15</v>
      </c>
      <c r="E1422" s="67">
        <v>9</v>
      </c>
      <c r="F1422" s="68">
        <v>0.375</v>
      </c>
      <c r="G1422" s="67">
        <v>10</v>
      </c>
      <c r="H1422" s="67">
        <v>3</v>
      </c>
      <c r="I1422" s="68">
        <v>0.23076923076923078</v>
      </c>
    </row>
    <row r="1423" spans="1:9" x14ac:dyDescent="0.35">
      <c r="A1423" s="90" t="s">
        <v>143</v>
      </c>
      <c r="B1423" s="90" t="s">
        <v>70</v>
      </c>
      <c r="C1423" s="90" t="s">
        <v>2068</v>
      </c>
      <c r="D1423" s="67">
        <v>16</v>
      </c>
      <c r="E1423" s="67"/>
      <c r="F1423" s="68">
        <v>0</v>
      </c>
      <c r="G1423" s="67">
        <v>9</v>
      </c>
      <c r="H1423" s="67"/>
      <c r="I1423" s="68">
        <v>0</v>
      </c>
    </row>
    <row r="1424" spans="1:9" x14ac:dyDescent="0.35">
      <c r="A1424" s="90" t="s">
        <v>143</v>
      </c>
      <c r="B1424" s="90" t="s">
        <v>70</v>
      </c>
      <c r="C1424" s="90" t="s">
        <v>2069</v>
      </c>
      <c r="D1424" s="67">
        <v>2</v>
      </c>
      <c r="E1424" s="67">
        <v>2</v>
      </c>
      <c r="F1424" s="68">
        <v>0.5</v>
      </c>
      <c r="G1424" s="67"/>
      <c r="H1424" s="67"/>
      <c r="I1424" s="68"/>
    </row>
    <row r="1425" spans="1:9" x14ac:dyDescent="0.35">
      <c r="A1425" s="90" t="s">
        <v>143</v>
      </c>
      <c r="B1425" s="90" t="s">
        <v>70</v>
      </c>
      <c r="C1425" s="90" t="s">
        <v>2070</v>
      </c>
      <c r="D1425" s="67">
        <v>19</v>
      </c>
      <c r="E1425" s="67">
        <v>1</v>
      </c>
      <c r="F1425" s="68">
        <v>0.05</v>
      </c>
      <c r="G1425" s="67">
        <v>4</v>
      </c>
      <c r="H1425" s="67"/>
      <c r="I1425" s="68">
        <v>0</v>
      </c>
    </row>
    <row r="1426" spans="1:9" x14ac:dyDescent="0.35">
      <c r="A1426" s="90" t="s">
        <v>143</v>
      </c>
      <c r="B1426" s="90" t="s">
        <v>70</v>
      </c>
      <c r="C1426" s="90" t="s">
        <v>2071</v>
      </c>
      <c r="D1426" s="67">
        <v>23</v>
      </c>
      <c r="E1426" s="67">
        <v>5</v>
      </c>
      <c r="F1426" s="68">
        <v>0.17857142857142858</v>
      </c>
      <c r="G1426" s="67">
        <v>7</v>
      </c>
      <c r="H1426" s="67"/>
      <c r="I1426" s="68">
        <v>0</v>
      </c>
    </row>
    <row r="1427" spans="1:9" x14ac:dyDescent="0.35">
      <c r="A1427" s="90" t="s">
        <v>143</v>
      </c>
      <c r="B1427" s="90" t="s">
        <v>71</v>
      </c>
      <c r="C1427" s="90" t="s">
        <v>183</v>
      </c>
      <c r="D1427" s="67">
        <v>7</v>
      </c>
      <c r="E1427" s="67">
        <v>3</v>
      </c>
      <c r="F1427" s="68">
        <v>0.3</v>
      </c>
      <c r="G1427" s="67">
        <v>6</v>
      </c>
      <c r="H1427" s="67">
        <v>3</v>
      </c>
      <c r="I1427" s="68">
        <v>0.33333333333333331</v>
      </c>
    </row>
    <row r="1428" spans="1:9" x14ac:dyDescent="0.35">
      <c r="A1428" s="90" t="s">
        <v>143</v>
      </c>
      <c r="B1428" s="90" t="s">
        <v>71</v>
      </c>
      <c r="C1428" s="90" t="s">
        <v>184</v>
      </c>
      <c r="D1428" s="67">
        <v>13</v>
      </c>
      <c r="E1428" s="67">
        <v>5</v>
      </c>
      <c r="F1428" s="68">
        <v>0.27777777777777779</v>
      </c>
      <c r="G1428" s="67">
        <v>9</v>
      </c>
      <c r="H1428" s="67">
        <v>3</v>
      </c>
      <c r="I1428" s="68">
        <v>0.25</v>
      </c>
    </row>
    <row r="1429" spans="1:9" x14ac:dyDescent="0.35">
      <c r="A1429" s="90" t="s">
        <v>143</v>
      </c>
      <c r="B1429" s="90" t="s">
        <v>71</v>
      </c>
      <c r="C1429" s="90" t="s">
        <v>185</v>
      </c>
      <c r="D1429" s="67">
        <v>12</v>
      </c>
      <c r="E1429" s="67">
        <v>4</v>
      </c>
      <c r="F1429" s="68">
        <v>0.25</v>
      </c>
      <c r="G1429" s="67">
        <v>5</v>
      </c>
      <c r="H1429" s="67">
        <v>2</v>
      </c>
      <c r="I1429" s="68">
        <v>0.2857142857142857</v>
      </c>
    </row>
    <row r="1430" spans="1:9" x14ac:dyDescent="0.35">
      <c r="A1430" s="90" t="s">
        <v>143</v>
      </c>
      <c r="B1430" s="90" t="s">
        <v>71</v>
      </c>
      <c r="C1430" s="90" t="s">
        <v>2072</v>
      </c>
      <c r="D1430" s="67">
        <v>6</v>
      </c>
      <c r="E1430" s="67">
        <v>1</v>
      </c>
      <c r="F1430" s="68">
        <v>0.14285714285714285</v>
      </c>
      <c r="G1430" s="67">
        <v>1</v>
      </c>
      <c r="H1430" s="67"/>
      <c r="I1430" s="68">
        <v>0</v>
      </c>
    </row>
    <row r="1431" spans="1:9" x14ac:dyDescent="0.35">
      <c r="A1431" s="90" t="s">
        <v>143</v>
      </c>
      <c r="B1431" s="90" t="s">
        <v>71</v>
      </c>
      <c r="C1431" s="90" t="s">
        <v>2073</v>
      </c>
      <c r="D1431" s="67">
        <v>7</v>
      </c>
      <c r="E1431" s="67">
        <v>4</v>
      </c>
      <c r="F1431" s="68">
        <v>0.36363636363636365</v>
      </c>
      <c r="G1431" s="67">
        <v>4</v>
      </c>
      <c r="H1431" s="67"/>
      <c r="I1431" s="68">
        <v>0</v>
      </c>
    </row>
    <row r="1432" spans="1:9" x14ac:dyDescent="0.35">
      <c r="A1432" s="90" t="s">
        <v>143</v>
      </c>
      <c r="B1432" s="90" t="s">
        <v>71</v>
      </c>
      <c r="C1432" s="90" t="s">
        <v>2074</v>
      </c>
      <c r="D1432" s="67">
        <v>8</v>
      </c>
      <c r="E1432" s="67">
        <v>4</v>
      </c>
      <c r="F1432" s="68">
        <v>0.33333333333333331</v>
      </c>
      <c r="G1432" s="67">
        <v>2</v>
      </c>
      <c r="H1432" s="67">
        <v>2</v>
      </c>
      <c r="I1432" s="68">
        <v>0.5</v>
      </c>
    </row>
    <row r="1433" spans="1:9" x14ac:dyDescent="0.35">
      <c r="A1433" s="90" t="s">
        <v>143</v>
      </c>
      <c r="B1433" s="90" t="s">
        <v>72</v>
      </c>
      <c r="C1433" s="90" t="s">
        <v>186</v>
      </c>
      <c r="D1433" s="67">
        <v>16</v>
      </c>
      <c r="E1433" s="67">
        <v>5</v>
      </c>
      <c r="F1433" s="68">
        <v>0.23809523809523808</v>
      </c>
      <c r="G1433" s="67">
        <v>1</v>
      </c>
      <c r="H1433" s="67"/>
      <c r="I1433" s="68">
        <v>0</v>
      </c>
    </row>
    <row r="1434" spans="1:9" x14ac:dyDescent="0.35">
      <c r="A1434" s="90" t="s">
        <v>143</v>
      </c>
      <c r="B1434" s="90" t="s">
        <v>72</v>
      </c>
      <c r="C1434" s="90" t="s">
        <v>187</v>
      </c>
      <c r="D1434" s="67">
        <v>22</v>
      </c>
      <c r="E1434" s="67">
        <v>8</v>
      </c>
      <c r="F1434" s="68">
        <v>0.26666666666666666</v>
      </c>
      <c r="G1434" s="67">
        <v>8</v>
      </c>
      <c r="H1434" s="67">
        <v>1</v>
      </c>
      <c r="I1434" s="68">
        <v>0.1111111111111111</v>
      </c>
    </row>
    <row r="1435" spans="1:9" x14ac:dyDescent="0.35">
      <c r="A1435" s="90" t="s">
        <v>143</v>
      </c>
      <c r="B1435" s="90" t="s">
        <v>72</v>
      </c>
      <c r="C1435" s="90" t="s">
        <v>188</v>
      </c>
      <c r="D1435" s="67">
        <v>5</v>
      </c>
      <c r="E1435" s="67">
        <v>3</v>
      </c>
      <c r="F1435" s="68">
        <v>0.375</v>
      </c>
      <c r="G1435" s="67">
        <v>3</v>
      </c>
      <c r="H1435" s="67">
        <v>1</v>
      </c>
      <c r="I1435" s="68">
        <v>0.25</v>
      </c>
    </row>
    <row r="1436" spans="1:9" x14ac:dyDescent="0.35">
      <c r="A1436" s="90" t="s">
        <v>143</v>
      </c>
      <c r="B1436" s="90" t="s">
        <v>72</v>
      </c>
      <c r="C1436" s="90" t="s">
        <v>189</v>
      </c>
      <c r="D1436" s="67">
        <v>12</v>
      </c>
      <c r="E1436" s="67">
        <v>1</v>
      </c>
      <c r="F1436" s="68">
        <v>7.6923076923076927E-2</v>
      </c>
      <c r="G1436" s="67">
        <v>3</v>
      </c>
      <c r="H1436" s="67">
        <v>1</v>
      </c>
      <c r="I1436" s="68">
        <v>0.25</v>
      </c>
    </row>
    <row r="1437" spans="1:9" x14ac:dyDescent="0.35">
      <c r="A1437" s="90" t="s">
        <v>143</v>
      </c>
      <c r="B1437" s="90" t="s">
        <v>72</v>
      </c>
      <c r="C1437" s="90" t="s">
        <v>190</v>
      </c>
      <c r="D1437" s="67">
        <v>23</v>
      </c>
      <c r="E1437" s="67">
        <v>7</v>
      </c>
      <c r="F1437" s="68">
        <v>0.23333333333333334</v>
      </c>
      <c r="G1437" s="67">
        <v>9</v>
      </c>
      <c r="H1437" s="67">
        <v>4</v>
      </c>
      <c r="I1437" s="68">
        <v>0.30769230769230771</v>
      </c>
    </row>
    <row r="1438" spans="1:9" x14ac:dyDescent="0.35">
      <c r="A1438" s="90" t="s">
        <v>143</v>
      </c>
      <c r="B1438" s="90" t="s">
        <v>72</v>
      </c>
      <c r="C1438" s="90" t="s">
        <v>191</v>
      </c>
      <c r="D1438" s="67">
        <v>7</v>
      </c>
      <c r="E1438" s="67">
        <v>2</v>
      </c>
      <c r="F1438" s="68">
        <v>0.22222222222222221</v>
      </c>
      <c r="G1438" s="67">
        <v>2</v>
      </c>
      <c r="H1438" s="67"/>
      <c r="I1438" s="68">
        <v>0</v>
      </c>
    </row>
    <row r="1439" spans="1:9" x14ac:dyDescent="0.35">
      <c r="A1439" s="90" t="s">
        <v>143</v>
      </c>
      <c r="B1439" s="90" t="s">
        <v>72</v>
      </c>
      <c r="C1439" s="90" t="s">
        <v>2075</v>
      </c>
      <c r="D1439" s="67">
        <v>20</v>
      </c>
      <c r="E1439" s="67">
        <v>8</v>
      </c>
      <c r="F1439" s="68">
        <v>0.2857142857142857</v>
      </c>
      <c r="G1439" s="67">
        <v>7</v>
      </c>
      <c r="H1439" s="67">
        <v>2</v>
      </c>
      <c r="I1439" s="68">
        <v>0.22222222222222221</v>
      </c>
    </row>
    <row r="1440" spans="1:9" x14ac:dyDescent="0.35">
      <c r="A1440" s="90" t="s">
        <v>143</v>
      </c>
      <c r="B1440" s="90" t="s">
        <v>72</v>
      </c>
      <c r="C1440" s="90" t="s">
        <v>2076</v>
      </c>
      <c r="D1440" s="67">
        <v>21</v>
      </c>
      <c r="E1440" s="67">
        <v>9</v>
      </c>
      <c r="F1440" s="68">
        <v>0.3</v>
      </c>
      <c r="G1440" s="67">
        <v>2</v>
      </c>
      <c r="H1440" s="67">
        <v>2</v>
      </c>
      <c r="I1440" s="68">
        <v>0.5</v>
      </c>
    </row>
    <row r="1441" spans="1:9" x14ac:dyDescent="0.35">
      <c r="A1441" s="90" t="s">
        <v>143</v>
      </c>
      <c r="B1441" s="90" t="s">
        <v>72</v>
      </c>
      <c r="C1441" s="90" t="s">
        <v>2077</v>
      </c>
      <c r="D1441" s="67">
        <v>3</v>
      </c>
      <c r="E1441" s="67">
        <v>1</v>
      </c>
      <c r="F1441" s="68">
        <v>0.25</v>
      </c>
      <c r="G1441" s="67">
        <v>1</v>
      </c>
      <c r="H1441" s="67"/>
      <c r="I1441" s="68">
        <v>0</v>
      </c>
    </row>
    <row r="1442" spans="1:9" x14ac:dyDescent="0.35">
      <c r="A1442" s="90" t="s">
        <v>143</v>
      </c>
      <c r="B1442" s="90" t="s">
        <v>72</v>
      </c>
      <c r="C1442" s="90" t="s">
        <v>2078</v>
      </c>
      <c r="D1442" s="67">
        <v>9</v>
      </c>
      <c r="E1442" s="67">
        <v>4</v>
      </c>
      <c r="F1442" s="68">
        <v>0.30769230769230771</v>
      </c>
      <c r="G1442" s="67">
        <v>1</v>
      </c>
      <c r="H1442" s="67"/>
      <c r="I1442" s="68">
        <v>0</v>
      </c>
    </row>
    <row r="1443" spans="1:9" x14ac:dyDescent="0.35">
      <c r="A1443" s="90" t="s">
        <v>143</v>
      </c>
      <c r="B1443" s="90" t="s">
        <v>72</v>
      </c>
      <c r="C1443" s="90" t="s">
        <v>2079</v>
      </c>
      <c r="D1443" s="67">
        <v>18</v>
      </c>
      <c r="E1443" s="67">
        <v>7</v>
      </c>
      <c r="F1443" s="68">
        <v>0.28000000000000003</v>
      </c>
      <c r="G1443" s="67">
        <v>6</v>
      </c>
      <c r="H1443" s="67">
        <v>2</v>
      </c>
      <c r="I1443" s="68">
        <v>0.25</v>
      </c>
    </row>
    <row r="1444" spans="1:9" x14ac:dyDescent="0.35">
      <c r="A1444" s="90" t="s">
        <v>143</v>
      </c>
      <c r="B1444" s="90" t="s">
        <v>72</v>
      </c>
      <c r="C1444" s="90" t="s">
        <v>2080</v>
      </c>
      <c r="D1444" s="67">
        <v>19</v>
      </c>
      <c r="E1444" s="67">
        <v>6</v>
      </c>
      <c r="F1444" s="68">
        <v>0.24</v>
      </c>
      <c r="G1444" s="67">
        <v>7</v>
      </c>
      <c r="H1444" s="67">
        <v>3</v>
      </c>
      <c r="I1444" s="68">
        <v>0.3</v>
      </c>
    </row>
    <row r="1445" spans="1:9" x14ac:dyDescent="0.35">
      <c r="A1445" s="90" t="s">
        <v>143</v>
      </c>
      <c r="B1445" s="90" t="s">
        <v>73</v>
      </c>
      <c r="C1445" s="90" t="s">
        <v>192</v>
      </c>
      <c r="D1445" s="67">
        <v>22</v>
      </c>
      <c r="E1445" s="67">
        <v>6</v>
      </c>
      <c r="F1445" s="68">
        <v>0.21428571428571427</v>
      </c>
      <c r="G1445" s="67">
        <v>9</v>
      </c>
      <c r="H1445" s="67">
        <v>1</v>
      </c>
      <c r="I1445" s="68">
        <v>0.1</v>
      </c>
    </row>
    <row r="1446" spans="1:9" x14ac:dyDescent="0.35">
      <c r="A1446" s="90" t="s">
        <v>143</v>
      </c>
      <c r="B1446" s="90" t="s">
        <v>73</v>
      </c>
      <c r="C1446" s="90" t="s">
        <v>2081</v>
      </c>
      <c r="D1446" s="67">
        <v>24</v>
      </c>
      <c r="E1446" s="67">
        <v>5</v>
      </c>
      <c r="F1446" s="68">
        <v>0.17241379310344829</v>
      </c>
      <c r="G1446" s="67">
        <v>7</v>
      </c>
      <c r="H1446" s="67">
        <v>2</v>
      </c>
      <c r="I1446" s="68">
        <v>0.22222222222222221</v>
      </c>
    </row>
    <row r="1447" spans="1:9" x14ac:dyDescent="0.35">
      <c r="A1447" s="90" t="s">
        <v>143</v>
      </c>
      <c r="B1447" s="90" t="s">
        <v>74</v>
      </c>
      <c r="C1447" s="90" t="s">
        <v>193</v>
      </c>
      <c r="D1447" s="67">
        <v>22</v>
      </c>
      <c r="E1447" s="67">
        <v>5</v>
      </c>
      <c r="F1447" s="68">
        <v>0.18518518518518517</v>
      </c>
      <c r="G1447" s="67">
        <v>3</v>
      </c>
      <c r="H1447" s="67">
        <v>1</v>
      </c>
      <c r="I1447" s="68">
        <v>0.25</v>
      </c>
    </row>
    <row r="1448" spans="1:9" x14ac:dyDescent="0.35">
      <c r="A1448" s="90" t="s">
        <v>143</v>
      </c>
      <c r="B1448" s="90" t="s">
        <v>74</v>
      </c>
      <c r="C1448" s="90" t="s">
        <v>194</v>
      </c>
      <c r="D1448" s="67">
        <v>14</v>
      </c>
      <c r="E1448" s="67">
        <v>8</v>
      </c>
      <c r="F1448" s="68">
        <v>0.36363636363636365</v>
      </c>
      <c r="G1448" s="67"/>
      <c r="H1448" s="67"/>
      <c r="I1448" s="68"/>
    </row>
    <row r="1449" spans="1:9" x14ac:dyDescent="0.35">
      <c r="A1449" s="90" t="s">
        <v>143</v>
      </c>
      <c r="B1449" s="90" t="s">
        <v>74</v>
      </c>
      <c r="C1449" s="90" t="s">
        <v>195</v>
      </c>
      <c r="D1449" s="67">
        <v>19</v>
      </c>
      <c r="E1449" s="67">
        <v>5</v>
      </c>
      <c r="F1449" s="68">
        <v>0.20833333333333334</v>
      </c>
      <c r="G1449" s="67">
        <v>10</v>
      </c>
      <c r="H1449" s="67">
        <v>2</v>
      </c>
      <c r="I1449" s="68">
        <v>0.16666666666666666</v>
      </c>
    </row>
    <row r="1450" spans="1:9" x14ac:dyDescent="0.35">
      <c r="A1450" s="90" t="s">
        <v>143</v>
      </c>
      <c r="B1450" s="90" t="s">
        <v>74</v>
      </c>
      <c r="C1450" s="90" t="s">
        <v>196</v>
      </c>
      <c r="D1450" s="67">
        <v>16</v>
      </c>
      <c r="E1450" s="67">
        <v>4</v>
      </c>
      <c r="F1450" s="68">
        <v>0.2</v>
      </c>
      <c r="G1450" s="67"/>
      <c r="H1450" s="67"/>
      <c r="I1450" s="68"/>
    </row>
    <row r="1451" spans="1:9" x14ac:dyDescent="0.35">
      <c r="A1451" s="90" t="s">
        <v>143</v>
      </c>
      <c r="B1451" s="90" t="s">
        <v>74</v>
      </c>
      <c r="C1451" s="90" t="s">
        <v>197</v>
      </c>
      <c r="D1451" s="67">
        <v>22</v>
      </c>
      <c r="E1451" s="67">
        <v>9</v>
      </c>
      <c r="F1451" s="68">
        <v>0.29032258064516131</v>
      </c>
      <c r="G1451" s="67">
        <v>1</v>
      </c>
      <c r="H1451" s="67"/>
      <c r="I1451" s="68">
        <v>0</v>
      </c>
    </row>
    <row r="1452" spans="1:9" x14ac:dyDescent="0.35">
      <c r="A1452" s="90" t="s">
        <v>143</v>
      </c>
      <c r="B1452" s="90" t="s">
        <v>74</v>
      </c>
      <c r="C1452" s="90" t="s">
        <v>198</v>
      </c>
      <c r="D1452" s="67">
        <v>23</v>
      </c>
      <c r="E1452" s="67">
        <v>6</v>
      </c>
      <c r="F1452" s="68">
        <v>0.20689655172413793</v>
      </c>
      <c r="G1452" s="67">
        <v>7</v>
      </c>
      <c r="H1452" s="67">
        <v>3</v>
      </c>
      <c r="I1452" s="68">
        <v>0.3</v>
      </c>
    </row>
    <row r="1453" spans="1:9" x14ac:dyDescent="0.35">
      <c r="A1453" s="90" t="s">
        <v>143</v>
      </c>
      <c r="B1453" s="90" t="s">
        <v>74</v>
      </c>
      <c r="C1453" s="90" t="s">
        <v>2082</v>
      </c>
      <c r="D1453" s="67">
        <v>22</v>
      </c>
      <c r="E1453" s="67">
        <v>11</v>
      </c>
      <c r="F1453" s="68">
        <v>0.33333333333333331</v>
      </c>
      <c r="G1453" s="67">
        <v>3</v>
      </c>
      <c r="H1453" s="67">
        <v>1</v>
      </c>
      <c r="I1453" s="68">
        <v>0.25</v>
      </c>
    </row>
    <row r="1454" spans="1:9" x14ac:dyDescent="0.35">
      <c r="A1454" s="90" t="s">
        <v>143</v>
      </c>
      <c r="B1454" s="90" t="s">
        <v>74</v>
      </c>
      <c r="C1454" s="90" t="s">
        <v>2083</v>
      </c>
      <c r="D1454" s="67">
        <v>11</v>
      </c>
      <c r="E1454" s="67">
        <v>4</v>
      </c>
      <c r="F1454" s="68">
        <v>0.26666666666666666</v>
      </c>
      <c r="G1454" s="67">
        <v>3</v>
      </c>
      <c r="H1454" s="67">
        <v>2</v>
      </c>
      <c r="I1454" s="68">
        <v>0.4</v>
      </c>
    </row>
    <row r="1455" spans="1:9" x14ac:dyDescent="0.35">
      <c r="A1455" s="90" t="s">
        <v>143</v>
      </c>
      <c r="B1455" s="90" t="s">
        <v>74</v>
      </c>
      <c r="C1455" s="90" t="s">
        <v>2084</v>
      </c>
      <c r="D1455" s="67">
        <v>15</v>
      </c>
      <c r="E1455" s="67">
        <v>5</v>
      </c>
      <c r="F1455" s="68">
        <v>0.25</v>
      </c>
      <c r="G1455" s="67">
        <v>2</v>
      </c>
      <c r="H1455" s="67"/>
      <c r="I1455" s="68">
        <v>0</v>
      </c>
    </row>
    <row r="1456" spans="1:9" x14ac:dyDescent="0.35">
      <c r="A1456" s="90" t="s">
        <v>143</v>
      </c>
      <c r="B1456" s="90" t="s">
        <v>74</v>
      </c>
      <c r="C1456" s="90" t="s">
        <v>2085</v>
      </c>
      <c r="D1456" s="67">
        <v>13</v>
      </c>
      <c r="E1456" s="67">
        <v>5</v>
      </c>
      <c r="F1456" s="68">
        <v>0.27777777777777779</v>
      </c>
      <c r="G1456" s="67">
        <v>1</v>
      </c>
      <c r="H1456" s="67"/>
      <c r="I1456" s="68">
        <v>0</v>
      </c>
    </row>
    <row r="1457" spans="1:9" x14ac:dyDescent="0.35">
      <c r="A1457" s="90" t="s">
        <v>143</v>
      </c>
      <c r="B1457" s="90" t="s">
        <v>74</v>
      </c>
      <c r="C1457" s="90" t="s">
        <v>2086</v>
      </c>
      <c r="D1457" s="67">
        <v>33</v>
      </c>
      <c r="E1457" s="67">
        <v>14</v>
      </c>
      <c r="F1457" s="68">
        <v>0.2978723404255319</v>
      </c>
      <c r="G1457" s="67">
        <v>12</v>
      </c>
      <c r="H1457" s="67">
        <v>2</v>
      </c>
      <c r="I1457" s="68">
        <v>0.14285714285714285</v>
      </c>
    </row>
    <row r="1458" spans="1:9" x14ac:dyDescent="0.35">
      <c r="A1458" s="90" t="s">
        <v>143</v>
      </c>
      <c r="B1458" s="90" t="s">
        <v>75</v>
      </c>
      <c r="C1458" s="90" t="s">
        <v>199</v>
      </c>
      <c r="D1458" s="67">
        <v>8</v>
      </c>
      <c r="E1458" s="67">
        <v>1</v>
      </c>
      <c r="F1458" s="68">
        <v>0.1111111111111111</v>
      </c>
      <c r="G1458" s="67">
        <v>2</v>
      </c>
      <c r="H1458" s="67"/>
      <c r="I1458" s="68">
        <v>0</v>
      </c>
    </row>
    <row r="1459" spans="1:9" x14ac:dyDescent="0.35">
      <c r="A1459" s="90" t="s">
        <v>143</v>
      </c>
      <c r="B1459" s="90" t="s">
        <v>75</v>
      </c>
      <c r="C1459" s="90" t="s">
        <v>200</v>
      </c>
      <c r="D1459" s="67">
        <v>25</v>
      </c>
      <c r="E1459" s="67">
        <v>12</v>
      </c>
      <c r="F1459" s="68">
        <v>0.32432432432432434</v>
      </c>
      <c r="G1459" s="67">
        <v>2</v>
      </c>
      <c r="H1459" s="67">
        <v>1</v>
      </c>
      <c r="I1459" s="68">
        <v>0.33333333333333331</v>
      </c>
    </row>
    <row r="1460" spans="1:9" x14ac:dyDescent="0.35">
      <c r="A1460" s="90" t="s">
        <v>143</v>
      </c>
      <c r="B1460" s="90" t="s">
        <v>75</v>
      </c>
      <c r="C1460" s="90" t="s">
        <v>201</v>
      </c>
      <c r="D1460" s="67">
        <v>18</v>
      </c>
      <c r="E1460" s="67">
        <v>9</v>
      </c>
      <c r="F1460" s="68">
        <v>0.33333333333333331</v>
      </c>
      <c r="G1460" s="67">
        <v>8</v>
      </c>
      <c r="H1460" s="67">
        <v>1</v>
      </c>
      <c r="I1460" s="68">
        <v>0.1111111111111111</v>
      </c>
    </row>
    <row r="1461" spans="1:9" x14ac:dyDescent="0.35">
      <c r="A1461" s="90" t="s">
        <v>143</v>
      </c>
      <c r="B1461" s="90" t="s">
        <v>75</v>
      </c>
      <c r="C1461" s="90" t="s">
        <v>202</v>
      </c>
      <c r="D1461" s="67">
        <v>11</v>
      </c>
      <c r="E1461" s="67">
        <v>4</v>
      </c>
      <c r="F1461" s="68">
        <v>0.26666666666666666</v>
      </c>
      <c r="G1461" s="67">
        <v>13</v>
      </c>
      <c r="H1461" s="67">
        <v>1</v>
      </c>
      <c r="I1461" s="68">
        <v>7.1428571428571425E-2</v>
      </c>
    </row>
    <row r="1462" spans="1:9" x14ac:dyDescent="0.35">
      <c r="A1462" s="90" t="s">
        <v>143</v>
      </c>
      <c r="B1462" s="90" t="s">
        <v>75</v>
      </c>
      <c r="C1462" s="90" t="s">
        <v>203</v>
      </c>
      <c r="D1462" s="67">
        <v>21</v>
      </c>
      <c r="E1462" s="67">
        <v>10</v>
      </c>
      <c r="F1462" s="68">
        <v>0.32258064516129031</v>
      </c>
      <c r="G1462" s="67">
        <v>1</v>
      </c>
      <c r="H1462" s="67"/>
      <c r="I1462" s="68">
        <v>0</v>
      </c>
    </row>
    <row r="1463" spans="1:9" x14ac:dyDescent="0.35">
      <c r="A1463" s="90" t="s">
        <v>143</v>
      </c>
      <c r="B1463" s="90" t="s">
        <v>75</v>
      </c>
      <c r="C1463" s="90" t="s">
        <v>204</v>
      </c>
      <c r="D1463" s="67">
        <v>6</v>
      </c>
      <c r="E1463" s="67">
        <v>1</v>
      </c>
      <c r="F1463" s="68">
        <v>0.14285714285714285</v>
      </c>
      <c r="G1463" s="67">
        <v>1</v>
      </c>
      <c r="H1463" s="67">
        <v>1</v>
      </c>
      <c r="I1463" s="68">
        <v>0.5</v>
      </c>
    </row>
    <row r="1464" spans="1:9" x14ac:dyDescent="0.35">
      <c r="A1464" s="90" t="s">
        <v>143</v>
      </c>
      <c r="B1464" s="90" t="s">
        <v>75</v>
      </c>
      <c r="C1464" s="90" t="s">
        <v>2087</v>
      </c>
      <c r="D1464" s="67">
        <v>9</v>
      </c>
      <c r="E1464" s="67">
        <v>2</v>
      </c>
      <c r="F1464" s="68">
        <v>0.18181818181818182</v>
      </c>
      <c r="G1464" s="67">
        <v>4</v>
      </c>
      <c r="H1464" s="67">
        <v>3</v>
      </c>
      <c r="I1464" s="68">
        <v>0.42857142857142855</v>
      </c>
    </row>
    <row r="1465" spans="1:9" x14ac:dyDescent="0.35">
      <c r="A1465" s="90" t="s">
        <v>143</v>
      </c>
      <c r="B1465" s="90" t="s">
        <v>75</v>
      </c>
      <c r="C1465" s="90" t="s">
        <v>2088</v>
      </c>
      <c r="D1465" s="67">
        <v>27</v>
      </c>
      <c r="E1465" s="67">
        <v>10</v>
      </c>
      <c r="F1465" s="68">
        <v>0.27027027027027029</v>
      </c>
      <c r="G1465" s="67">
        <v>1</v>
      </c>
      <c r="H1465" s="67">
        <v>1</v>
      </c>
      <c r="I1465" s="68">
        <v>0.5</v>
      </c>
    </row>
    <row r="1466" spans="1:9" x14ac:dyDescent="0.35">
      <c r="A1466" s="90" t="s">
        <v>143</v>
      </c>
      <c r="B1466" s="90" t="s">
        <v>75</v>
      </c>
      <c r="C1466" s="90" t="s">
        <v>2089</v>
      </c>
      <c r="D1466" s="67">
        <v>20</v>
      </c>
      <c r="E1466" s="67">
        <v>8</v>
      </c>
      <c r="F1466" s="68">
        <v>0.2857142857142857</v>
      </c>
      <c r="G1466" s="67">
        <v>5</v>
      </c>
      <c r="H1466" s="67">
        <v>2</v>
      </c>
      <c r="I1466" s="68">
        <v>0.2857142857142857</v>
      </c>
    </row>
    <row r="1467" spans="1:9" x14ac:dyDescent="0.35">
      <c r="A1467" s="90" t="s">
        <v>143</v>
      </c>
      <c r="B1467" s="90" t="s">
        <v>75</v>
      </c>
      <c r="C1467" s="90" t="s">
        <v>2090</v>
      </c>
      <c r="D1467" s="67">
        <v>7</v>
      </c>
      <c r="E1467" s="67"/>
      <c r="F1467" s="68">
        <v>0</v>
      </c>
      <c r="G1467" s="67">
        <v>6</v>
      </c>
      <c r="H1467" s="67"/>
      <c r="I1467" s="68">
        <v>0</v>
      </c>
    </row>
    <row r="1468" spans="1:9" x14ac:dyDescent="0.35">
      <c r="A1468" s="90" t="s">
        <v>143</v>
      </c>
      <c r="B1468" s="90" t="s">
        <v>75</v>
      </c>
      <c r="C1468" s="90" t="s">
        <v>2091</v>
      </c>
      <c r="D1468" s="67">
        <v>12</v>
      </c>
      <c r="E1468" s="67"/>
      <c r="F1468" s="68">
        <v>0</v>
      </c>
      <c r="G1468" s="67">
        <v>10</v>
      </c>
      <c r="H1468" s="67"/>
      <c r="I1468" s="68">
        <v>0</v>
      </c>
    </row>
    <row r="1469" spans="1:9" x14ac:dyDescent="0.35">
      <c r="A1469" s="90" t="s">
        <v>143</v>
      </c>
      <c r="B1469" s="90" t="s">
        <v>75</v>
      </c>
      <c r="C1469" s="90" t="s">
        <v>2092</v>
      </c>
      <c r="D1469" s="67">
        <v>18</v>
      </c>
      <c r="E1469" s="67">
        <v>12</v>
      </c>
      <c r="F1469" s="68">
        <v>0.4</v>
      </c>
      <c r="G1469" s="67">
        <v>4</v>
      </c>
      <c r="H1469" s="67">
        <v>1</v>
      </c>
      <c r="I1469" s="68">
        <v>0.2</v>
      </c>
    </row>
    <row r="1470" spans="1:9" x14ac:dyDescent="0.35">
      <c r="A1470" s="90" t="s">
        <v>143</v>
      </c>
      <c r="B1470" s="90" t="s">
        <v>75</v>
      </c>
      <c r="C1470" s="90" t="s">
        <v>2093</v>
      </c>
      <c r="D1470" s="67">
        <v>2</v>
      </c>
      <c r="E1470" s="67">
        <v>1</v>
      </c>
      <c r="F1470" s="68">
        <v>0.33333333333333331</v>
      </c>
      <c r="G1470" s="67"/>
      <c r="H1470" s="67"/>
      <c r="I1470" s="68"/>
    </row>
    <row r="1471" spans="1:9" x14ac:dyDescent="0.35">
      <c r="A1471" s="90" t="s">
        <v>143</v>
      </c>
      <c r="B1471" s="90" t="s">
        <v>76</v>
      </c>
      <c r="C1471" s="90" t="s">
        <v>205</v>
      </c>
      <c r="D1471" s="67">
        <v>13</v>
      </c>
      <c r="E1471" s="67">
        <v>7</v>
      </c>
      <c r="F1471" s="68">
        <v>0.35</v>
      </c>
      <c r="G1471" s="67">
        <v>10</v>
      </c>
      <c r="H1471" s="67">
        <v>4</v>
      </c>
      <c r="I1471" s="68">
        <v>0.2857142857142857</v>
      </c>
    </row>
    <row r="1472" spans="1:9" x14ac:dyDescent="0.35">
      <c r="A1472" s="90" t="s">
        <v>143</v>
      </c>
      <c r="B1472" s="90" t="s">
        <v>76</v>
      </c>
      <c r="C1472" s="90" t="s">
        <v>206</v>
      </c>
      <c r="D1472" s="67">
        <v>3</v>
      </c>
      <c r="E1472" s="67">
        <v>1</v>
      </c>
      <c r="F1472" s="68">
        <v>0.25</v>
      </c>
      <c r="G1472" s="67">
        <v>5</v>
      </c>
      <c r="H1472" s="67">
        <v>4</v>
      </c>
      <c r="I1472" s="68">
        <v>0.44444444444444442</v>
      </c>
    </row>
    <row r="1473" spans="1:9" x14ac:dyDescent="0.35">
      <c r="A1473" s="90" t="s">
        <v>143</v>
      </c>
      <c r="B1473" s="90" t="s">
        <v>76</v>
      </c>
      <c r="C1473" s="90" t="s">
        <v>207</v>
      </c>
      <c r="D1473" s="67">
        <v>10</v>
      </c>
      <c r="E1473" s="67">
        <v>6</v>
      </c>
      <c r="F1473" s="68">
        <v>0.375</v>
      </c>
      <c r="G1473" s="67">
        <v>4</v>
      </c>
      <c r="H1473" s="67"/>
      <c r="I1473" s="68">
        <v>0</v>
      </c>
    </row>
    <row r="1474" spans="1:9" x14ac:dyDescent="0.35">
      <c r="A1474" s="90" t="s">
        <v>143</v>
      </c>
      <c r="B1474" s="90" t="s">
        <v>76</v>
      </c>
      <c r="C1474" s="90" t="s">
        <v>208</v>
      </c>
      <c r="D1474" s="67">
        <v>9</v>
      </c>
      <c r="E1474" s="67">
        <v>2</v>
      </c>
      <c r="F1474" s="68">
        <v>0.18181818181818182</v>
      </c>
      <c r="G1474" s="67">
        <v>3</v>
      </c>
      <c r="H1474" s="67"/>
      <c r="I1474" s="68">
        <v>0</v>
      </c>
    </row>
    <row r="1475" spans="1:9" x14ac:dyDescent="0.35">
      <c r="A1475" s="90" t="s">
        <v>143</v>
      </c>
      <c r="B1475" s="90" t="s">
        <v>76</v>
      </c>
      <c r="C1475" s="90" t="s">
        <v>209</v>
      </c>
      <c r="D1475" s="67">
        <v>5</v>
      </c>
      <c r="E1475" s="67">
        <v>1</v>
      </c>
      <c r="F1475" s="68">
        <v>0.16666666666666666</v>
      </c>
      <c r="G1475" s="67">
        <v>5</v>
      </c>
      <c r="H1475" s="67">
        <v>1</v>
      </c>
      <c r="I1475" s="68">
        <v>0.16666666666666666</v>
      </c>
    </row>
    <row r="1476" spans="1:9" x14ac:dyDescent="0.35">
      <c r="A1476" s="90" t="s">
        <v>143</v>
      </c>
      <c r="B1476" s="90" t="s">
        <v>76</v>
      </c>
      <c r="C1476" s="90" t="s">
        <v>210</v>
      </c>
      <c r="D1476" s="67">
        <v>9</v>
      </c>
      <c r="E1476" s="67">
        <v>4</v>
      </c>
      <c r="F1476" s="68">
        <v>0.30769230769230771</v>
      </c>
      <c r="G1476" s="67">
        <v>7</v>
      </c>
      <c r="H1476" s="67">
        <v>1</v>
      </c>
      <c r="I1476" s="68">
        <v>0.125</v>
      </c>
    </row>
    <row r="1477" spans="1:9" x14ac:dyDescent="0.35">
      <c r="A1477" s="90" t="s">
        <v>143</v>
      </c>
      <c r="B1477" s="90" t="s">
        <v>76</v>
      </c>
      <c r="C1477" s="90" t="s">
        <v>211</v>
      </c>
      <c r="D1477" s="67">
        <v>7</v>
      </c>
      <c r="E1477" s="67">
        <v>1</v>
      </c>
      <c r="F1477" s="68">
        <v>0.125</v>
      </c>
      <c r="G1477" s="67">
        <v>4</v>
      </c>
      <c r="H1477" s="67">
        <v>1</v>
      </c>
      <c r="I1477" s="68">
        <v>0.2</v>
      </c>
    </row>
    <row r="1478" spans="1:9" x14ac:dyDescent="0.35">
      <c r="A1478" s="90" t="s">
        <v>143</v>
      </c>
      <c r="B1478" s="90" t="s">
        <v>76</v>
      </c>
      <c r="C1478" s="90" t="s">
        <v>2094</v>
      </c>
      <c r="D1478" s="67">
        <v>3</v>
      </c>
      <c r="E1478" s="67">
        <v>1</v>
      </c>
      <c r="F1478" s="68">
        <v>0.25</v>
      </c>
      <c r="G1478" s="67">
        <v>1</v>
      </c>
      <c r="H1478" s="67">
        <v>1</v>
      </c>
      <c r="I1478" s="68">
        <v>0.5</v>
      </c>
    </row>
    <row r="1479" spans="1:9" x14ac:dyDescent="0.35">
      <c r="A1479" s="90" t="s">
        <v>143</v>
      </c>
      <c r="B1479" s="90" t="s">
        <v>76</v>
      </c>
      <c r="C1479" s="90" t="s">
        <v>2095</v>
      </c>
      <c r="D1479" s="67">
        <v>10</v>
      </c>
      <c r="E1479" s="67">
        <v>2</v>
      </c>
      <c r="F1479" s="68">
        <v>0.16666666666666666</v>
      </c>
      <c r="G1479" s="67">
        <v>2</v>
      </c>
      <c r="H1479" s="67">
        <v>1</v>
      </c>
      <c r="I1479" s="68">
        <v>0.33333333333333331</v>
      </c>
    </row>
    <row r="1480" spans="1:9" x14ac:dyDescent="0.35">
      <c r="A1480" s="90" t="s">
        <v>143</v>
      </c>
      <c r="B1480" s="90" t="s">
        <v>76</v>
      </c>
      <c r="C1480" s="90" t="s">
        <v>2096</v>
      </c>
      <c r="D1480" s="67">
        <v>3</v>
      </c>
      <c r="E1480" s="67">
        <v>2</v>
      </c>
      <c r="F1480" s="68">
        <v>0.4</v>
      </c>
      <c r="G1480" s="67">
        <v>2</v>
      </c>
      <c r="H1480" s="67">
        <v>2</v>
      </c>
      <c r="I1480" s="68">
        <v>0.5</v>
      </c>
    </row>
    <row r="1481" spans="1:9" x14ac:dyDescent="0.35">
      <c r="A1481" s="90" t="s">
        <v>143</v>
      </c>
      <c r="B1481" s="90" t="s">
        <v>76</v>
      </c>
      <c r="C1481" s="90" t="s">
        <v>2097</v>
      </c>
      <c r="D1481" s="67">
        <v>5</v>
      </c>
      <c r="E1481" s="67">
        <v>3</v>
      </c>
      <c r="F1481" s="68">
        <v>0.375</v>
      </c>
      <c r="G1481" s="67">
        <v>1</v>
      </c>
      <c r="H1481" s="67"/>
      <c r="I1481" s="68">
        <v>0</v>
      </c>
    </row>
    <row r="1482" spans="1:9" x14ac:dyDescent="0.35">
      <c r="A1482" s="90" t="s">
        <v>143</v>
      </c>
      <c r="B1482" s="90" t="s">
        <v>76</v>
      </c>
      <c r="C1482" s="90" t="s">
        <v>2098</v>
      </c>
      <c r="D1482" s="67">
        <v>6</v>
      </c>
      <c r="E1482" s="67"/>
      <c r="F1482" s="68">
        <v>0</v>
      </c>
      <c r="G1482" s="67">
        <v>2</v>
      </c>
      <c r="H1482" s="67"/>
      <c r="I1482" s="68">
        <v>0</v>
      </c>
    </row>
    <row r="1483" spans="1:9" x14ac:dyDescent="0.35">
      <c r="A1483" s="90" t="s">
        <v>143</v>
      </c>
      <c r="B1483" s="90" t="s">
        <v>76</v>
      </c>
      <c r="C1483" s="90" t="s">
        <v>2099</v>
      </c>
      <c r="D1483" s="67">
        <v>8</v>
      </c>
      <c r="E1483" s="67">
        <v>5</v>
      </c>
      <c r="F1483" s="68">
        <v>0.38461538461538464</v>
      </c>
      <c r="G1483" s="67">
        <v>4</v>
      </c>
      <c r="H1483" s="67">
        <v>2</v>
      </c>
      <c r="I1483" s="68">
        <v>0.33333333333333331</v>
      </c>
    </row>
    <row r="1484" spans="1:9" x14ac:dyDescent="0.35">
      <c r="A1484" s="90" t="s">
        <v>143</v>
      </c>
      <c r="B1484" s="90" t="s">
        <v>76</v>
      </c>
      <c r="C1484" s="90" t="s">
        <v>2100</v>
      </c>
      <c r="D1484" s="67">
        <v>6</v>
      </c>
      <c r="E1484" s="67">
        <v>2</v>
      </c>
      <c r="F1484" s="68">
        <v>0.25</v>
      </c>
      <c r="G1484" s="67">
        <v>1</v>
      </c>
      <c r="H1484" s="67">
        <v>1</v>
      </c>
      <c r="I1484" s="68">
        <v>0.5</v>
      </c>
    </row>
    <row r="1485" spans="1:9" x14ac:dyDescent="0.35">
      <c r="A1485" s="90" t="s">
        <v>143</v>
      </c>
      <c r="B1485" s="90" t="s">
        <v>76</v>
      </c>
      <c r="C1485" s="90" t="s">
        <v>2101</v>
      </c>
      <c r="D1485" s="67">
        <v>1</v>
      </c>
      <c r="E1485" s="67">
        <v>1</v>
      </c>
      <c r="F1485" s="68">
        <v>0.5</v>
      </c>
      <c r="G1485" s="67">
        <v>1</v>
      </c>
      <c r="H1485" s="67">
        <v>1</v>
      </c>
      <c r="I1485" s="68">
        <v>0.5</v>
      </c>
    </row>
    <row r="1486" spans="1:9" x14ac:dyDescent="0.35">
      <c r="A1486" s="90" t="s">
        <v>143</v>
      </c>
      <c r="B1486" s="90" t="s">
        <v>76</v>
      </c>
      <c r="C1486" s="90" t="s">
        <v>2102</v>
      </c>
      <c r="D1486" s="67">
        <v>6</v>
      </c>
      <c r="E1486" s="67"/>
      <c r="F1486" s="68">
        <v>0</v>
      </c>
      <c r="G1486" s="67"/>
      <c r="H1486" s="67"/>
      <c r="I1486" s="68"/>
    </row>
    <row r="1487" spans="1:9" x14ac:dyDescent="0.35">
      <c r="A1487" s="90" t="s">
        <v>143</v>
      </c>
      <c r="B1487" s="90" t="s">
        <v>76</v>
      </c>
      <c r="C1487" s="90" t="s">
        <v>2103</v>
      </c>
      <c r="D1487" s="67">
        <v>3</v>
      </c>
      <c r="E1487" s="67"/>
      <c r="F1487" s="68">
        <v>0</v>
      </c>
      <c r="G1487" s="67">
        <v>13</v>
      </c>
      <c r="H1487" s="67"/>
      <c r="I1487" s="68">
        <v>0</v>
      </c>
    </row>
    <row r="1488" spans="1:9" x14ac:dyDescent="0.35">
      <c r="A1488" s="90" t="s">
        <v>143</v>
      </c>
      <c r="B1488" s="90" t="s">
        <v>76</v>
      </c>
      <c r="C1488" s="90" t="s">
        <v>2104</v>
      </c>
      <c r="D1488" s="67">
        <v>8</v>
      </c>
      <c r="E1488" s="67"/>
      <c r="F1488" s="68">
        <v>0</v>
      </c>
      <c r="G1488" s="67">
        <v>1</v>
      </c>
      <c r="H1488" s="67"/>
      <c r="I1488" s="68">
        <v>0</v>
      </c>
    </row>
    <row r="1489" spans="1:9" x14ac:dyDescent="0.35">
      <c r="A1489" s="90" t="s">
        <v>143</v>
      </c>
      <c r="B1489" s="90" t="s">
        <v>77</v>
      </c>
      <c r="C1489" s="90" t="s">
        <v>212</v>
      </c>
      <c r="D1489" s="67">
        <v>17</v>
      </c>
      <c r="E1489" s="67">
        <v>7</v>
      </c>
      <c r="F1489" s="68">
        <v>0.29166666666666669</v>
      </c>
      <c r="G1489" s="67">
        <v>5</v>
      </c>
      <c r="H1489" s="67">
        <v>1</v>
      </c>
      <c r="I1489" s="68">
        <v>0.16666666666666666</v>
      </c>
    </row>
    <row r="1490" spans="1:9" x14ac:dyDescent="0.35">
      <c r="A1490" s="90" t="s">
        <v>143</v>
      </c>
      <c r="B1490" s="90" t="s">
        <v>77</v>
      </c>
      <c r="C1490" s="90" t="s">
        <v>213</v>
      </c>
      <c r="D1490" s="67">
        <v>17</v>
      </c>
      <c r="E1490" s="67">
        <v>7</v>
      </c>
      <c r="F1490" s="68">
        <v>0.29166666666666669</v>
      </c>
      <c r="G1490" s="67">
        <v>7</v>
      </c>
      <c r="H1490" s="67">
        <v>3</v>
      </c>
      <c r="I1490" s="68">
        <v>0.3</v>
      </c>
    </row>
    <row r="1491" spans="1:9" x14ac:dyDescent="0.35">
      <c r="A1491" s="90" t="s">
        <v>143</v>
      </c>
      <c r="B1491" s="90" t="s">
        <v>77</v>
      </c>
      <c r="C1491" s="90" t="s">
        <v>214</v>
      </c>
      <c r="D1491" s="67">
        <v>6</v>
      </c>
      <c r="E1491" s="67">
        <v>2</v>
      </c>
      <c r="F1491" s="68">
        <v>0.25</v>
      </c>
      <c r="G1491" s="67">
        <v>5</v>
      </c>
      <c r="H1491" s="67">
        <v>3</v>
      </c>
      <c r="I1491" s="68">
        <v>0.375</v>
      </c>
    </row>
    <row r="1492" spans="1:9" x14ac:dyDescent="0.35">
      <c r="A1492" s="90" t="s">
        <v>143</v>
      </c>
      <c r="B1492" s="90" t="s">
        <v>77</v>
      </c>
      <c r="C1492" s="90" t="s">
        <v>215</v>
      </c>
      <c r="D1492" s="67">
        <v>8</v>
      </c>
      <c r="E1492" s="67">
        <v>1</v>
      </c>
      <c r="F1492" s="68">
        <v>0.1111111111111111</v>
      </c>
      <c r="G1492" s="67"/>
      <c r="H1492" s="67"/>
      <c r="I1492" s="68"/>
    </row>
    <row r="1493" spans="1:9" x14ac:dyDescent="0.35">
      <c r="A1493" s="90" t="s">
        <v>143</v>
      </c>
      <c r="B1493" s="90" t="s">
        <v>77</v>
      </c>
      <c r="C1493" s="90" t="s">
        <v>2105</v>
      </c>
      <c r="D1493" s="67">
        <v>22</v>
      </c>
      <c r="E1493" s="67">
        <v>1</v>
      </c>
      <c r="F1493" s="68">
        <v>4.3478260869565216E-2</v>
      </c>
      <c r="G1493" s="67">
        <v>6</v>
      </c>
      <c r="H1493" s="67"/>
      <c r="I1493" s="68">
        <v>0</v>
      </c>
    </row>
    <row r="1494" spans="1:9" x14ac:dyDescent="0.35">
      <c r="A1494" s="90" t="s">
        <v>143</v>
      </c>
      <c r="B1494" s="90" t="s">
        <v>77</v>
      </c>
      <c r="C1494" s="90" t="s">
        <v>2106</v>
      </c>
      <c r="D1494" s="67">
        <v>14</v>
      </c>
      <c r="E1494" s="67">
        <v>6</v>
      </c>
      <c r="F1494" s="68">
        <v>0.3</v>
      </c>
      <c r="G1494" s="67">
        <v>1</v>
      </c>
      <c r="H1494" s="67">
        <v>1</v>
      </c>
      <c r="I1494" s="68">
        <v>0.5</v>
      </c>
    </row>
    <row r="1495" spans="1:9" x14ac:dyDescent="0.35">
      <c r="A1495" s="90" t="s">
        <v>143</v>
      </c>
      <c r="B1495" s="90" t="s">
        <v>77</v>
      </c>
      <c r="C1495" s="90" t="s">
        <v>2107</v>
      </c>
      <c r="D1495" s="67">
        <v>7</v>
      </c>
      <c r="E1495" s="67">
        <v>4</v>
      </c>
      <c r="F1495" s="68">
        <v>0.36363636363636365</v>
      </c>
      <c r="G1495" s="67">
        <v>6</v>
      </c>
      <c r="H1495" s="67">
        <v>4</v>
      </c>
      <c r="I1495" s="68">
        <v>0.4</v>
      </c>
    </row>
    <row r="1496" spans="1:9" x14ac:dyDescent="0.35">
      <c r="A1496" s="90" t="s">
        <v>143</v>
      </c>
      <c r="B1496" s="90" t="s">
        <v>77</v>
      </c>
      <c r="C1496" s="90" t="s">
        <v>2108</v>
      </c>
      <c r="D1496" s="67">
        <v>3</v>
      </c>
      <c r="E1496" s="67"/>
      <c r="F1496" s="68">
        <v>0</v>
      </c>
      <c r="G1496" s="67">
        <v>2</v>
      </c>
      <c r="H1496" s="67"/>
      <c r="I1496" s="68">
        <v>0</v>
      </c>
    </row>
    <row r="1497" spans="1:9" x14ac:dyDescent="0.35">
      <c r="A1497" s="90" t="s">
        <v>143</v>
      </c>
      <c r="B1497" s="90" t="s">
        <v>78</v>
      </c>
      <c r="C1497" s="90" t="s">
        <v>216</v>
      </c>
      <c r="D1497" s="67">
        <v>1</v>
      </c>
      <c r="E1497" s="67">
        <v>1</v>
      </c>
      <c r="F1497" s="68">
        <v>0.5</v>
      </c>
      <c r="G1497" s="67">
        <v>2</v>
      </c>
      <c r="H1497" s="67">
        <v>2</v>
      </c>
      <c r="I1497" s="68">
        <v>0.5</v>
      </c>
    </row>
    <row r="1498" spans="1:9" x14ac:dyDescent="0.35">
      <c r="A1498" s="90" t="s">
        <v>143</v>
      </c>
      <c r="B1498" s="90" t="s">
        <v>78</v>
      </c>
      <c r="C1498" s="90" t="s">
        <v>217</v>
      </c>
      <c r="D1498" s="67">
        <v>14</v>
      </c>
      <c r="E1498" s="67">
        <v>4</v>
      </c>
      <c r="F1498" s="68">
        <v>0.22222222222222221</v>
      </c>
      <c r="G1498" s="67">
        <v>20</v>
      </c>
      <c r="H1498" s="67">
        <v>4</v>
      </c>
      <c r="I1498" s="68">
        <v>0.16666666666666666</v>
      </c>
    </row>
    <row r="1499" spans="1:9" x14ac:dyDescent="0.35">
      <c r="A1499" s="90" t="s">
        <v>143</v>
      </c>
      <c r="B1499" s="90" t="s">
        <v>78</v>
      </c>
      <c r="C1499" s="90" t="s">
        <v>218</v>
      </c>
      <c r="D1499" s="67">
        <v>16</v>
      </c>
      <c r="E1499" s="67">
        <v>7</v>
      </c>
      <c r="F1499" s="68">
        <v>0.30434782608695654</v>
      </c>
      <c r="G1499" s="67">
        <v>3</v>
      </c>
      <c r="H1499" s="67">
        <v>2</v>
      </c>
      <c r="I1499" s="68">
        <v>0.4</v>
      </c>
    </row>
    <row r="1500" spans="1:9" x14ac:dyDescent="0.35">
      <c r="A1500" s="90" t="s">
        <v>143</v>
      </c>
      <c r="B1500" s="90" t="s">
        <v>78</v>
      </c>
      <c r="C1500" s="90" t="s">
        <v>2109</v>
      </c>
      <c r="D1500" s="67">
        <v>7</v>
      </c>
      <c r="E1500" s="67">
        <v>2</v>
      </c>
      <c r="F1500" s="68">
        <v>0.22222222222222221</v>
      </c>
      <c r="G1500" s="67">
        <v>4</v>
      </c>
      <c r="H1500" s="67">
        <v>2</v>
      </c>
      <c r="I1500" s="68">
        <v>0.33333333333333331</v>
      </c>
    </row>
    <row r="1501" spans="1:9" x14ac:dyDescent="0.35">
      <c r="A1501" s="90" t="s">
        <v>143</v>
      </c>
      <c r="B1501" s="90" t="s">
        <v>78</v>
      </c>
      <c r="C1501" s="90" t="s">
        <v>2110</v>
      </c>
      <c r="D1501" s="67">
        <v>10</v>
      </c>
      <c r="E1501" s="67">
        <v>2</v>
      </c>
      <c r="F1501" s="68">
        <v>0.16666666666666666</v>
      </c>
      <c r="G1501" s="67">
        <v>7</v>
      </c>
      <c r="H1501" s="67">
        <v>2</v>
      </c>
      <c r="I1501" s="68">
        <v>0.22222222222222221</v>
      </c>
    </row>
    <row r="1502" spans="1:9" x14ac:dyDescent="0.35">
      <c r="A1502" s="90" t="s">
        <v>143</v>
      </c>
      <c r="B1502" s="90" t="s">
        <v>78</v>
      </c>
      <c r="C1502" s="90" t="s">
        <v>2111</v>
      </c>
      <c r="D1502" s="67">
        <v>9</v>
      </c>
      <c r="E1502" s="67">
        <v>1</v>
      </c>
      <c r="F1502" s="68">
        <v>0.1</v>
      </c>
      <c r="G1502" s="67">
        <v>10</v>
      </c>
      <c r="H1502" s="67">
        <v>3</v>
      </c>
      <c r="I1502" s="68">
        <v>0.23076923076923078</v>
      </c>
    </row>
    <row r="1503" spans="1:9" x14ac:dyDescent="0.35">
      <c r="A1503" s="90" t="s">
        <v>143</v>
      </c>
      <c r="B1503" s="90" t="s">
        <v>78</v>
      </c>
      <c r="C1503" s="90" t="s">
        <v>2112</v>
      </c>
      <c r="D1503" s="67">
        <v>5</v>
      </c>
      <c r="E1503" s="67">
        <v>3</v>
      </c>
      <c r="F1503" s="68">
        <v>0.375</v>
      </c>
      <c r="G1503" s="67">
        <v>6</v>
      </c>
      <c r="H1503" s="67">
        <v>4</v>
      </c>
      <c r="I1503" s="68">
        <v>0.4</v>
      </c>
    </row>
    <row r="1504" spans="1:9" x14ac:dyDescent="0.35">
      <c r="A1504" s="90" t="s">
        <v>143</v>
      </c>
      <c r="B1504" s="90" t="s">
        <v>78</v>
      </c>
      <c r="C1504" s="90" t="s">
        <v>2113</v>
      </c>
      <c r="D1504" s="67">
        <v>4</v>
      </c>
      <c r="E1504" s="67">
        <v>2</v>
      </c>
      <c r="F1504" s="68">
        <v>0.33333333333333331</v>
      </c>
      <c r="G1504" s="67">
        <v>2</v>
      </c>
      <c r="H1504" s="67">
        <v>1</v>
      </c>
      <c r="I1504" s="68">
        <v>0.33333333333333331</v>
      </c>
    </row>
    <row r="1505" spans="1:9" x14ac:dyDescent="0.35">
      <c r="A1505" s="90" t="s">
        <v>143</v>
      </c>
      <c r="B1505" s="90" t="s">
        <v>79</v>
      </c>
      <c r="C1505" s="90" t="s">
        <v>219</v>
      </c>
      <c r="D1505" s="67">
        <v>30</v>
      </c>
      <c r="E1505" s="67">
        <v>12</v>
      </c>
      <c r="F1505" s="68">
        <v>0.2857142857142857</v>
      </c>
      <c r="G1505" s="67">
        <v>48</v>
      </c>
      <c r="H1505" s="67">
        <v>18</v>
      </c>
      <c r="I1505" s="68">
        <v>0.27272727272727271</v>
      </c>
    </row>
    <row r="1506" spans="1:9" x14ac:dyDescent="0.35">
      <c r="A1506" s="90" t="s">
        <v>143</v>
      </c>
      <c r="B1506" s="90" t="s">
        <v>79</v>
      </c>
      <c r="C1506" s="90" t="s">
        <v>2114</v>
      </c>
      <c r="D1506" s="67">
        <v>15</v>
      </c>
      <c r="E1506" s="67">
        <v>5</v>
      </c>
      <c r="F1506" s="68">
        <v>0.25</v>
      </c>
      <c r="G1506" s="67">
        <v>10</v>
      </c>
      <c r="H1506" s="67">
        <v>4</v>
      </c>
      <c r="I1506" s="68">
        <v>0.2857142857142857</v>
      </c>
    </row>
    <row r="1507" spans="1:9" x14ac:dyDescent="0.35">
      <c r="A1507" s="90" t="s">
        <v>143</v>
      </c>
      <c r="B1507" s="90" t="s">
        <v>79</v>
      </c>
      <c r="C1507" s="90" t="s">
        <v>2115</v>
      </c>
      <c r="D1507" s="67">
        <v>11</v>
      </c>
      <c r="E1507" s="67"/>
      <c r="F1507" s="68">
        <v>0</v>
      </c>
      <c r="G1507" s="67">
        <v>11</v>
      </c>
      <c r="H1507" s="67">
        <v>1</v>
      </c>
      <c r="I1507" s="68">
        <v>8.3333333333333329E-2</v>
      </c>
    </row>
    <row r="1508" spans="1:9" x14ac:dyDescent="0.35">
      <c r="A1508" s="90" t="s">
        <v>143</v>
      </c>
      <c r="B1508" s="90" t="s">
        <v>79</v>
      </c>
      <c r="C1508" s="90" t="s">
        <v>2116</v>
      </c>
      <c r="D1508" s="67">
        <v>4</v>
      </c>
      <c r="E1508" s="67">
        <v>3</v>
      </c>
      <c r="F1508" s="68">
        <v>0.42857142857142855</v>
      </c>
      <c r="G1508" s="67">
        <v>8</v>
      </c>
      <c r="H1508" s="67">
        <v>6</v>
      </c>
      <c r="I1508" s="68">
        <v>0.42857142857142855</v>
      </c>
    </row>
    <row r="1509" spans="1:9" x14ac:dyDescent="0.35">
      <c r="A1509" s="90" t="s">
        <v>143</v>
      </c>
      <c r="B1509" s="90" t="s">
        <v>79</v>
      </c>
      <c r="C1509" s="90" t="s">
        <v>2117</v>
      </c>
      <c r="D1509" s="67">
        <v>2</v>
      </c>
      <c r="E1509" s="67"/>
      <c r="F1509" s="68">
        <v>0</v>
      </c>
      <c r="G1509" s="67">
        <v>1</v>
      </c>
      <c r="H1509" s="67"/>
      <c r="I1509" s="68">
        <v>0</v>
      </c>
    </row>
    <row r="1510" spans="1:9" x14ac:dyDescent="0.35">
      <c r="A1510" s="90" t="s">
        <v>143</v>
      </c>
      <c r="B1510" s="90" t="s">
        <v>79</v>
      </c>
      <c r="C1510" s="90" t="s">
        <v>2074</v>
      </c>
      <c r="D1510" s="67">
        <v>1</v>
      </c>
      <c r="E1510" s="67"/>
      <c r="F1510" s="68">
        <v>0</v>
      </c>
      <c r="G1510" s="67">
        <v>2</v>
      </c>
      <c r="H1510" s="67">
        <v>1</v>
      </c>
      <c r="I1510" s="68">
        <v>0.33333333333333331</v>
      </c>
    </row>
    <row r="1511" spans="1:9" x14ac:dyDescent="0.35">
      <c r="A1511" s="90" t="s">
        <v>143</v>
      </c>
      <c r="B1511" s="90" t="s">
        <v>80</v>
      </c>
      <c r="C1511" s="90" t="s">
        <v>220</v>
      </c>
      <c r="D1511" s="67">
        <v>9</v>
      </c>
      <c r="E1511" s="67">
        <v>3</v>
      </c>
      <c r="F1511" s="68">
        <v>0.25</v>
      </c>
      <c r="G1511" s="67">
        <v>21</v>
      </c>
      <c r="H1511" s="67">
        <v>9</v>
      </c>
      <c r="I1511" s="68">
        <v>0.3</v>
      </c>
    </row>
    <row r="1512" spans="1:9" x14ac:dyDescent="0.35">
      <c r="A1512" s="90" t="s">
        <v>143</v>
      </c>
      <c r="B1512" s="90" t="s">
        <v>80</v>
      </c>
      <c r="C1512" s="90" t="s">
        <v>2118</v>
      </c>
      <c r="D1512" s="67">
        <v>11</v>
      </c>
      <c r="E1512" s="67">
        <v>2</v>
      </c>
      <c r="F1512" s="68">
        <v>0.15384615384615385</v>
      </c>
      <c r="G1512" s="67">
        <v>12</v>
      </c>
      <c r="H1512" s="67">
        <v>4</v>
      </c>
      <c r="I1512" s="68">
        <v>0.25</v>
      </c>
    </row>
    <row r="1513" spans="1:9" x14ac:dyDescent="0.35">
      <c r="A1513" s="90" t="s">
        <v>143</v>
      </c>
      <c r="B1513" s="90" t="s">
        <v>81</v>
      </c>
      <c r="C1513" s="90" t="s">
        <v>221</v>
      </c>
      <c r="D1513" s="67">
        <v>6</v>
      </c>
      <c r="E1513" s="67">
        <v>1</v>
      </c>
      <c r="F1513" s="68">
        <v>0.14285714285714285</v>
      </c>
      <c r="G1513" s="67">
        <v>19</v>
      </c>
      <c r="H1513" s="67">
        <v>8</v>
      </c>
      <c r="I1513" s="68">
        <v>0.29629629629629628</v>
      </c>
    </row>
    <row r="1514" spans="1:9" x14ac:dyDescent="0.35">
      <c r="A1514" s="90" t="s">
        <v>143</v>
      </c>
      <c r="B1514" s="90" t="s">
        <v>81</v>
      </c>
      <c r="C1514" s="90" t="s">
        <v>2119</v>
      </c>
      <c r="D1514" s="67">
        <v>17</v>
      </c>
      <c r="E1514" s="67">
        <v>3</v>
      </c>
      <c r="F1514" s="68">
        <v>0.15</v>
      </c>
      <c r="G1514" s="67">
        <v>18</v>
      </c>
      <c r="H1514" s="67"/>
      <c r="I1514" s="68">
        <v>0</v>
      </c>
    </row>
    <row r="1515" spans="1:9" x14ac:dyDescent="0.35">
      <c r="A1515" s="90" t="s">
        <v>143</v>
      </c>
      <c r="B1515" s="90" t="s">
        <v>82</v>
      </c>
      <c r="C1515" s="90" t="s">
        <v>222</v>
      </c>
      <c r="D1515" s="67">
        <v>8</v>
      </c>
      <c r="E1515" s="67">
        <v>2</v>
      </c>
      <c r="F1515" s="68">
        <v>0.2</v>
      </c>
      <c r="G1515" s="67">
        <v>1</v>
      </c>
      <c r="H1515" s="67"/>
      <c r="I1515" s="68">
        <v>0</v>
      </c>
    </row>
    <row r="1516" spans="1:9" x14ac:dyDescent="0.35">
      <c r="A1516" s="90" t="s">
        <v>143</v>
      </c>
      <c r="B1516" s="90" t="s">
        <v>82</v>
      </c>
      <c r="C1516" s="90" t="s">
        <v>223</v>
      </c>
      <c r="D1516" s="67">
        <v>4</v>
      </c>
      <c r="E1516" s="67">
        <v>2</v>
      </c>
      <c r="F1516" s="68">
        <v>0.33333333333333331</v>
      </c>
      <c r="G1516" s="67">
        <v>3</v>
      </c>
      <c r="H1516" s="67"/>
      <c r="I1516" s="68">
        <v>0</v>
      </c>
    </row>
    <row r="1517" spans="1:9" x14ac:dyDescent="0.35">
      <c r="A1517" s="90" t="s">
        <v>143</v>
      </c>
      <c r="B1517" s="90" t="s">
        <v>82</v>
      </c>
      <c r="C1517" s="90" t="s">
        <v>224</v>
      </c>
      <c r="D1517" s="67">
        <v>4</v>
      </c>
      <c r="E1517" s="67">
        <v>1</v>
      </c>
      <c r="F1517" s="68">
        <v>0.2</v>
      </c>
      <c r="G1517" s="67">
        <v>7</v>
      </c>
      <c r="H1517" s="67">
        <v>1</v>
      </c>
      <c r="I1517" s="68">
        <v>0.125</v>
      </c>
    </row>
    <row r="1518" spans="1:9" x14ac:dyDescent="0.35">
      <c r="A1518" s="90" t="s">
        <v>143</v>
      </c>
      <c r="B1518" s="90" t="s">
        <v>82</v>
      </c>
      <c r="C1518" s="90" t="s">
        <v>2120</v>
      </c>
      <c r="D1518" s="67">
        <v>2</v>
      </c>
      <c r="E1518" s="67">
        <v>2</v>
      </c>
      <c r="F1518" s="68">
        <v>0.5</v>
      </c>
      <c r="G1518" s="67">
        <v>5</v>
      </c>
      <c r="H1518" s="67">
        <v>2</v>
      </c>
      <c r="I1518" s="68">
        <v>0.2857142857142857</v>
      </c>
    </row>
    <row r="1519" spans="1:9" x14ac:dyDescent="0.35">
      <c r="A1519" s="90" t="s">
        <v>143</v>
      </c>
      <c r="B1519" s="90" t="s">
        <v>82</v>
      </c>
      <c r="C1519" s="90" t="s">
        <v>2121</v>
      </c>
      <c r="D1519" s="67">
        <v>1</v>
      </c>
      <c r="E1519" s="67"/>
      <c r="F1519" s="68">
        <v>0</v>
      </c>
      <c r="G1519" s="67">
        <v>11</v>
      </c>
      <c r="H1519" s="67">
        <v>2</v>
      </c>
      <c r="I1519" s="68">
        <v>0.15384615384615385</v>
      </c>
    </row>
    <row r="1520" spans="1:9" x14ac:dyDescent="0.35">
      <c r="A1520" s="90" t="s">
        <v>143</v>
      </c>
      <c r="B1520" s="90" t="s">
        <v>82</v>
      </c>
      <c r="C1520" s="90" t="s">
        <v>2122</v>
      </c>
      <c r="D1520" s="67">
        <v>1</v>
      </c>
      <c r="E1520" s="67"/>
      <c r="F1520" s="68">
        <v>0</v>
      </c>
      <c r="G1520" s="67">
        <v>3</v>
      </c>
      <c r="H1520" s="67">
        <v>1</v>
      </c>
      <c r="I1520" s="68">
        <v>0.25</v>
      </c>
    </row>
    <row r="1521" spans="1:9" x14ac:dyDescent="0.35">
      <c r="A1521" s="90" t="s">
        <v>143</v>
      </c>
      <c r="B1521" s="90" t="s">
        <v>2123</v>
      </c>
      <c r="C1521" s="90" t="s">
        <v>2124</v>
      </c>
      <c r="D1521" s="67">
        <v>4</v>
      </c>
      <c r="E1521" s="67">
        <v>1</v>
      </c>
      <c r="F1521" s="68">
        <v>0.2</v>
      </c>
      <c r="G1521" s="67">
        <v>8</v>
      </c>
      <c r="H1521" s="67">
        <v>1</v>
      </c>
      <c r="I1521" s="68">
        <v>0.1111111111111111</v>
      </c>
    </row>
    <row r="1522" spans="1:9" x14ac:dyDescent="0.35">
      <c r="A1522" s="90" t="s">
        <v>143</v>
      </c>
      <c r="B1522" s="90" t="s">
        <v>2123</v>
      </c>
      <c r="C1522" s="90" t="s">
        <v>2125</v>
      </c>
      <c r="D1522" s="67"/>
      <c r="E1522" s="67"/>
      <c r="F1522" s="68"/>
      <c r="G1522" s="67">
        <v>1</v>
      </c>
      <c r="H1522" s="67"/>
      <c r="I1522" s="68">
        <v>0</v>
      </c>
    </row>
    <row r="1523" spans="1:9" x14ac:dyDescent="0.35">
      <c r="A1523" s="90" t="s">
        <v>143</v>
      </c>
      <c r="B1523" s="90" t="s">
        <v>83</v>
      </c>
      <c r="C1523" s="90" t="s">
        <v>225</v>
      </c>
      <c r="D1523" s="67">
        <v>20</v>
      </c>
      <c r="E1523" s="67">
        <v>3</v>
      </c>
      <c r="F1523" s="68">
        <v>0.13043478260869565</v>
      </c>
      <c r="G1523" s="67">
        <v>4</v>
      </c>
      <c r="H1523" s="67">
        <v>2</v>
      </c>
      <c r="I1523" s="68">
        <v>0.33333333333333331</v>
      </c>
    </row>
    <row r="1524" spans="1:9" x14ac:dyDescent="0.35">
      <c r="A1524" s="90" t="s">
        <v>143</v>
      </c>
      <c r="B1524" s="90" t="s">
        <v>83</v>
      </c>
      <c r="C1524" s="90" t="s">
        <v>2126</v>
      </c>
      <c r="D1524" s="67">
        <v>17</v>
      </c>
      <c r="E1524" s="67">
        <v>1</v>
      </c>
      <c r="F1524" s="68">
        <v>5.5555555555555552E-2</v>
      </c>
      <c r="G1524" s="67">
        <v>4</v>
      </c>
      <c r="H1524" s="67"/>
      <c r="I1524" s="68">
        <v>0</v>
      </c>
    </row>
    <row r="1525" spans="1:9" x14ac:dyDescent="0.35">
      <c r="A1525" s="90" t="s">
        <v>143</v>
      </c>
      <c r="B1525" s="90" t="s">
        <v>83</v>
      </c>
      <c r="C1525" s="90" t="s">
        <v>2127</v>
      </c>
      <c r="D1525" s="67">
        <v>7</v>
      </c>
      <c r="E1525" s="67"/>
      <c r="F1525" s="68">
        <v>0</v>
      </c>
      <c r="G1525" s="67">
        <v>3</v>
      </c>
      <c r="H1525" s="67"/>
      <c r="I1525" s="68">
        <v>0</v>
      </c>
    </row>
    <row r="1526" spans="1:9" x14ac:dyDescent="0.35">
      <c r="A1526" s="90" t="s">
        <v>143</v>
      </c>
      <c r="B1526" s="90" t="s">
        <v>83</v>
      </c>
      <c r="C1526" s="90" t="s">
        <v>2128</v>
      </c>
      <c r="D1526" s="67">
        <v>16</v>
      </c>
      <c r="E1526" s="67"/>
      <c r="F1526" s="68">
        <v>0</v>
      </c>
      <c r="G1526" s="67">
        <v>9</v>
      </c>
      <c r="H1526" s="67"/>
      <c r="I1526" s="68">
        <v>0</v>
      </c>
    </row>
    <row r="1527" spans="1:9" x14ac:dyDescent="0.35">
      <c r="A1527" s="90" t="s">
        <v>143</v>
      </c>
      <c r="B1527" s="90" t="s">
        <v>84</v>
      </c>
      <c r="C1527" s="90" t="s">
        <v>226</v>
      </c>
      <c r="D1527" s="67">
        <v>14</v>
      </c>
      <c r="E1527" s="67">
        <v>7</v>
      </c>
      <c r="F1527" s="68">
        <v>0.33333333333333331</v>
      </c>
      <c r="G1527" s="67">
        <v>7</v>
      </c>
      <c r="H1527" s="67">
        <v>3</v>
      </c>
      <c r="I1527" s="68">
        <v>0.3</v>
      </c>
    </row>
    <row r="1528" spans="1:9" x14ac:dyDescent="0.35">
      <c r="A1528" s="90" t="s">
        <v>143</v>
      </c>
      <c r="B1528" s="90" t="s">
        <v>84</v>
      </c>
      <c r="C1528" s="90" t="s">
        <v>2129</v>
      </c>
      <c r="D1528" s="67">
        <v>11</v>
      </c>
      <c r="E1528" s="67">
        <v>4</v>
      </c>
      <c r="F1528" s="68">
        <v>0.26666666666666666</v>
      </c>
      <c r="G1528" s="67">
        <v>6</v>
      </c>
      <c r="H1528" s="67">
        <v>3</v>
      </c>
      <c r="I1528" s="68">
        <v>0.33333333333333331</v>
      </c>
    </row>
    <row r="1529" spans="1:9" x14ac:dyDescent="0.35">
      <c r="A1529" s="90" t="s">
        <v>143</v>
      </c>
      <c r="B1529" s="90" t="s">
        <v>85</v>
      </c>
      <c r="C1529" s="90" t="s">
        <v>227</v>
      </c>
      <c r="D1529" s="67">
        <v>3</v>
      </c>
      <c r="E1529" s="67">
        <v>1</v>
      </c>
      <c r="F1529" s="68">
        <v>0.25</v>
      </c>
      <c r="G1529" s="67">
        <v>8</v>
      </c>
      <c r="H1529" s="67">
        <v>6</v>
      </c>
      <c r="I1529" s="68">
        <v>0.42857142857142855</v>
      </c>
    </row>
    <row r="1530" spans="1:9" x14ac:dyDescent="0.35">
      <c r="A1530" s="90" t="s">
        <v>143</v>
      </c>
      <c r="B1530" s="90" t="s">
        <v>85</v>
      </c>
      <c r="C1530" s="90" t="s">
        <v>228</v>
      </c>
      <c r="D1530" s="67">
        <v>1</v>
      </c>
      <c r="E1530" s="67"/>
      <c r="F1530" s="68">
        <v>0</v>
      </c>
      <c r="G1530" s="67">
        <v>9</v>
      </c>
      <c r="H1530" s="67"/>
      <c r="I1530" s="68">
        <v>0</v>
      </c>
    </row>
    <row r="1531" spans="1:9" x14ac:dyDescent="0.35">
      <c r="A1531" s="90" t="s">
        <v>143</v>
      </c>
      <c r="B1531" s="90" t="s">
        <v>85</v>
      </c>
      <c r="C1531" s="90" t="s">
        <v>229</v>
      </c>
      <c r="D1531" s="67">
        <v>1</v>
      </c>
      <c r="E1531" s="67"/>
      <c r="F1531" s="68">
        <v>0</v>
      </c>
      <c r="G1531" s="67"/>
      <c r="H1531" s="67"/>
      <c r="I1531" s="68"/>
    </row>
    <row r="1532" spans="1:9" x14ac:dyDescent="0.35">
      <c r="A1532" s="90" t="s">
        <v>143</v>
      </c>
      <c r="B1532" s="90" t="s">
        <v>85</v>
      </c>
      <c r="C1532" s="90" t="s">
        <v>230</v>
      </c>
      <c r="D1532" s="67">
        <v>11</v>
      </c>
      <c r="E1532" s="67">
        <v>3</v>
      </c>
      <c r="F1532" s="68">
        <v>0.21428571428571427</v>
      </c>
      <c r="G1532" s="67">
        <v>102</v>
      </c>
      <c r="H1532" s="67">
        <v>47</v>
      </c>
      <c r="I1532" s="68">
        <v>0.31543624161073824</v>
      </c>
    </row>
    <row r="1533" spans="1:9" x14ac:dyDescent="0.35">
      <c r="A1533" s="90" t="s">
        <v>143</v>
      </c>
      <c r="B1533" s="90" t="s">
        <v>85</v>
      </c>
      <c r="C1533" s="90" t="s">
        <v>231</v>
      </c>
      <c r="D1533" s="67">
        <v>2</v>
      </c>
      <c r="E1533" s="67">
        <v>2</v>
      </c>
      <c r="F1533" s="68">
        <v>0.5</v>
      </c>
      <c r="G1533" s="67">
        <v>3</v>
      </c>
      <c r="H1533" s="67">
        <v>1</v>
      </c>
      <c r="I1533" s="68">
        <v>0.25</v>
      </c>
    </row>
    <row r="1534" spans="1:9" x14ac:dyDescent="0.35">
      <c r="A1534" s="90" t="s">
        <v>143</v>
      </c>
      <c r="B1534" s="90" t="s">
        <v>85</v>
      </c>
      <c r="C1534" s="90" t="s">
        <v>2130</v>
      </c>
      <c r="D1534" s="67">
        <v>1</v>
      </c>
      <c r="E1534" s="67"/>
      <c r="F1534" s="68">
        <v>0</v>
      </c>
      <c r="G1534" s="67">
        <v>3</v>
      </c>
      <c r="H1534" s="67"/>
      <c r="I1534" s="68">
        <v>0</v>
      </c>
    </row>
    <row r="1535" spans="1:9" x14ac:dyDescent="0.35">
      <c r="A1535" s="90" t="s">
        <v>143</v>
      </c>
      <c r="B1535" s="90" t="s">
        <v>85</v>
      </c>
      <c r="C1535" s="90" t="s">
        <v>2131</v>
      </c>
      <c r="D1535" s="67">
        <v>1</v>
      </c>
      <c r="E1535" s="67"/>
      <c r="F1535" s="68">
        <v>0</v>
      </c>
      <c r="G1535" s="67">
        <v>8</v>
      </c>
      <c r="H1535" s="67">
        <v>2</v>
      </c>
      <c r="I1535" s="68">
        <v>0.2</v>
      </c>
    </row>
    <row r="1536" spans="1:9" x14ac:dyDescent="0.35">
      <c r="A1536" s="90" t="s">
        <v>143</v>
      </c>
      <c r="B1536" s="90" t="s">
        <v>85</v>
      </c>
      <c r="C1536" s="90" t="s">
        <v>2132</v>
      </c>
      <c r="D1536" s="67">
        <v>3</v>
      </c>
      <c r="E1536" s="67">
        <v>2</v>
      </c>
      <c r="F1536" s="68">
        <v>0.4</v>
      </c>
      <c r="G1536" s="67">
        <v>42</v>
      </c>
      <c r="H1536" s="67">
        <v>20</v>
      </c>
      <c r="I1536" s="68">
        <v>0.32258064516129031</v>
      </c>
    </row>
    <row r="1537" spans="1:9" x14ac:dyDescent="0.35">
      <c r="A1537" s="90" t="s">
        <v>143</v>
      </c>
      <c r="B1537" s="90" t="s">
        <v>85</v>
      </c>
      <c r="C1537" s="90" t="s">
        <v>2133</v>
      </c>
      <c r="D1537" s="67">
        <v>3</v>
      </c>
      <c r="E1537" s="67"/>
      <c r="F1537" s="68">
        <v>0</v>
      </c>
      <c r="G1537" s="67">
        <v>9</v>
      </c>
      <c r="H1537" s="67"/>
      <c r="I1537" s="68">
        <v>0</v>
      </c>
    </row>
    <row r="1538" spans="1:9" x14ac:dyDescent="0.35">
      <c r="A1538" s="90" t="s">
        <v>143</v>
      </c>
      <c r="B1538" s="90" t="s">
        <v>85</v>
      </c>
      <c r="C1538" s="90" t="s">
        <v>2134</v>
      </c>
      <c r="D1538" s="67"/>
      <c r="E1538" s="67"/>
      <c r="F1538" s="68"/>
      <c r="G1538" s="67">
        <v>1</v>
      </c>
      <c r="H1538" s="67"/>
      <c r="I1538" s="68">
        <v>0</v>
      </c>
    </row>
    <row r="1539" spans="1:9" x14ac:dyDescent="0.35">
      <c r="A1539" s="90" t="s">
        <v>143</v>
      </c>
      <c r="B1539" s="90" t="s">
        <v>85</v>
      </c>
      <c r="C1539" s="90" t="s">
        <v>2135</v>
      </c>
      <c r="D1539" s="67">
        <v>2</v>
      </c>
      <c r="E1539" s="67"/>
      <c r="F1539" s="68">
        <v>0</v>
      </c>
      <c r="G1539" s="67"/>
      <c r="H1539" s="67"/>
      <c r="I1539" s="68"/>
    </row>
    <row r="1540" spans="1:9" x14ac:dyDescent="0.35">
      <c r="A1540" s="90" t="s">
        <v>143</v>
      </c>
      <c r="B1540" s="90" t="s">
        <v>85</v>
      </c>
      <c r="C1540" s="90" t="s">
        <v>2136</v>
      </c>
      <c r="D1540" s="67">
        <v>6</v>
      </c>
      <c r="E1540" s="67">
        <v>2</v>
      </c>
      <c r="F1540" s="68">
        <v>0.25</v>
      </c>
      <c r="G1540" s="67">
        <v>11</v>
      </c>
      <c r="H1540" s="67">
        <v>5</v>
      </c>
      <c r="I1540" s="68">
        <v>0.3125</v>
      </c>
    </row>
    <row r="1541" spans="1:9" x14ac:dyDescent="0.35">
      <c r="A1541" s="90" t="s">
        <v>143</v>
      </c>
      <c r="B1541" s="90" t="s">
        <v>85</v>
      </c>
      <c r="C1541" s="90" t="s">
        <v>2137</v>
      </c>
      <c r="D1541" s="67">
        <v>5</v>
      </c>
      <c r="E1541" s="67">
        <v>2</v>
      </c>
      <c r="F1541" s="68">
        <v>0.2857142857142857</v>
      </c>
      <c r="G1541" s="67">
        <v>21</v>
      </c>
      <c r="H1541" s="67">
        <v>9</v>
      </c>
      <c r="I1541" s="68">
        <v>0.3</v>
      </c>
    </row>
    <row r="1542" spans="1:9" x14ac:dyDescent="0.35">
      <c r="A1542" s="90" t="s">
        <v>143</v>
      </c>
      <c r="B1542" s="90" t="s">
        <v>85</v>
      </c>
      <c r="C1542" s="90" t="s">
        <v>2138</v>
      </c>
      <c r="D1542" s="67">
        <v>1</v>
      </c>
      <c r="E1542" s="67">
        <v>1</v>
      </c>
      <c r="F1542" s="68">
        <v>0.5</v>
      </c>
      <c r="G1542" s="67">
        <v>9</v>
      </c>
      <c r="H1542" s="67">
        <v>3</v>
      </c>
      <c r="I1542" s="68">
        <v>0.25</v>
      </c>
    </row>
    <row r="1543" spans="1:9" x14ac:dyDescent="0.35">
      <c r="A1543" s="90" t="s">
        <v>143</v>
      </c>
      <c r="B1543" s="90" t="s">
        <v>85</v>
      </c>
      <c r="C1543" s="90" t="s">
        <v>2139</v>
      </c>
      <c r="D1543" s="67"/>
      <c r="E1543" s="67"/>
      <c r="F1543" s="68"/>
      <c r="G1543" s="67">
        <v>4</v>
      </c>
      <c r="H1543" s="67">
        <v>2</v>
      </c>
      <c r="I1543" s="68">
        <v>0.33333333333333331</v>
      </c>
    </row>
    <row r="1544" spans="1:9" x14ac:dyDescent="0.35">
      <c r="A1544" s="90" t="s">
        <v>143</v>
      </c>
      <c r="B1544" s="90" t="s">
        <v>85</v>
      </c>
      <c r="C1544" s="90" t="s">
        <v>232</v>
      </c>
      <c r="D1544" s="67">
        <v>2</v>
      </c>
      <c r="E1544" s="67"/>
      <c r="F1544" s="68">
        <v>0</v>
      </c>
      <c r="G1544" s="67">
        <v>2</v>
      </c>
      <c r="H1544" s="67"/>
      <c r="I1544" s="68">
        <v>0</v>
      </c>
    </row>
    <row r="1545" spans="1:9" x14ac:dyDescent="0.35">
      <c r="A1545" s="90" t="s">
        <v>143</v>
      </c>
      <c r="B1545" s="90" t="s">
        <v>85</v>
      </c>
      <c r="C1545" s="90" t="s">
        <v>2140</v>
      </c>
      <c r="D1545" s="67">
        <v>1</v>
      </c>
      <c r="E1545" s="67"/>
      <c r="F1545" s="68">
        <v>0</v>
      </c>
      <c r="G1545" s="67">
        <v>10</v>
      </c>
      <c r="H1545" s="67"/>
      <c r="I1545" s="68">
        <v>0</v>
      </c>
    </row>
    <row r="1546" spans="1:9" x14ac:dyDescent="0.35">
      <c r="A1546" s="90" t="s">
        <v>143</v>
      </c>
      <c r="B1546" s="90" t="s">
        <v>86</v>
      </c>
      <c r="C1546" s="90" t="s">
        <v>233</v>
      </c>
      <c r="D1546" s="67">
        <v>10</v>
      </c>
      <c r="E1546" s="67">
        <v>7</v>
      </c>
      <c r="F1546" s="68">
        <v>0.41176470588235292</v>
      </c>
      <c r="G1546" s="67">
        <v>3</v>
      </c>
      <c r="H1546" s="67"/>
      <c r="I1546" s="68">
        <v>0</v>
      </c>
    </row>
    <row r="1547" spans="1:9" x14ac:dyDescent="0.35">
      <c r="A1547" s="90" t="s">
        <v>143</v>
      </c>
      <c r="B1547" s="90" t="s">
        <v>86</v>
      </c>
      <c r="C1547" s="90" t="s">
        <v>2141</v>
      </c>
      <c r="D1547" s="67">
        <v>7</v>
      </c>
      <c r="E1547" s="67">
        <v>3</v>
      </c>
      <c r="F1547" s="68">
        <v>0.3</v>
      </c>
      <c r="G1547" s="67">
        <v>4</v>
      </c>
      <c r="H1547" s="67">
        <v>3</v>
      </c>
      <c r="I1547" s="68">
        <v>0.42857142857142855</v>
      </c>
    </row>
    <row r="1548" spans="1:9" x14ac:dyDescent="0.35">
      <c r="A1548" s="90" t="s">
        <v>143</v>
      </c>
      <c r="B1548" s="90" t="s">
        <v>86</v>
      </c>
      <c r="C1548" s="90" t="s">
        <v>2142</v>
      </c>
      <c r="D1548" s="67">
        <v>4</v>
      </c>
      <c r="E1548" s="67">
        <v>1</v>
      </c>
      <c r="F1548" s="68">
        <v>0.2</v>
      </c>
      <c r="G1548" s="67">
        <v>1</v>
      </c>
      <c r="H1548" s="67">
        <v>1</v>
      </c>
      <c r="I1548" s="68">
        <v>0.5</v>
      </c>
    </row>
    <row r="1549" spans="1:9" x14ac:dyDescent="0.35">
      <c r="A1549" s="90" t="s">
        <v>143</v>
      </c>
      <c r="B1549" s="90" t="s">
        <v>87</v>
      </c>
      <c r="C1549" s="90" t="s">
        <v>234</v>
      </c>
      <c r="D1549" s="67">
        <v>6</v>
      </c>
      <c r="E1549" s="67">
        <v>1</v>
      </c>
      <c r="F1549" s="68">
        <v>0.14285714285714285</v>
      </c>
      <c r="G1549" s="67">
        <v>21</v>
      </c>
      <c r="H1549" s="67">
        <v>2</v>
      </c>
      <c r="I1549" s="68">
        <v>8.6956521739130432E-2</v>
      </c>
    </row>
    <row r="1550" spans="1:9" x14ac:dyDescent="0.35">
      <c r="A1550" s="90" t="s">
        <v>143</v>
      </c>
      <c r="B1550" s="90" t="s">
        <v>87</v>
      </c>
      <c r="C1550" s="90" t="s">
        <v>235</v>
      </c>
      <c r="D1550" s="67">
        <v>17</v>
      </c>
      <c r="E1550" s="67">
        <v>1</v>
      </c>
      <c r="F1550" s="68">
        <v>5.5555555555555552E-2</v>
      </c>
      <c r="G1550" s="67">
        <v>34</v>
      </c>
      <c r="H1550" s="67">
        <v>2</v>
      </c>
      <c r="I1550" s="68">
        <v>5.5555555555555552E-2</v>
      </c>
    </row>
    <row r="1551" spans="1:9" x14ac:dyDescent="0.35">
      <c r="A1551" s="90" t="s">
        <v>143</v>
      </c>
      <c r="B1551" s="90" t="s">
        <v>87</v>
      </c>
      <c r="C1551" s="90" t="s">
        <v>236</v>
      </c>
      <c r="D1551" s="67">
        <v>2</v>
      </c>
      <c r="E1551" s="67"/>
      <c r="F1551" s="68">
        <v>0</v>
      </c>
      <c r="G1551" s="67">
        <v>4</v>
      </c>
      <c r="H1551" s="67">
        <v>1</v>
      </c>
      <c r="I1551" s="68">
        <v>0.2</v>
      </c>
    </row>
    <row r="1552" spans="1:9" x14ac:dyDescent="0.35">
      <c r="A1552" s="90" t="s">
        <v>143</v>
      </c>
      <c r="B1552" s="90" t="s">
        <v>87</v>
      </c>
      <c r="C1552" s="90" t="s">
        <v>237</v>
      </c>
      <c r="D1552" s="67">
        <v>2</v>
      </c>
      <c r="E1552" s="67"/>
      <c r="F1552" s="68">
        <v>0</v>
      </c>
      <c r="G1552" s="67">
        <v>18</v>
      </c>
      <c r="H1552" s="67">
        <v>5</v>
      </c>
      <c r="I1552" s="68">
        <v>0.21739130434782608</v>
      </c>
    </row>
    <row r="1553" spans="1:9" x14ac:dyDescent="0.35">
      <c r="A1553" s="90" t="s">
        <v>143</v>
      </c>
      <c r="B1553" s="90" t="s">
        <v>87</v>
      </c>
      <c r="C1553" s="90" t="s">
        <v>2143</v>
      </c>
      <c r="D1553" s="67">
        <v>1</v>
      </c>
      <c r="E1553" s="67"/>
      <c r="F1553" s="68">
        <v>0</v>
      </c>
      <c r="G1553" s="67">
        <v>18</v>
      </c>
      <c r="H1553" s="67">
        <v>1</v>
      </c>
      <c r="I1553" s="68">
        <v>5.2631578947368418E-2</v>
      </c>
    </row>
    <row r="1554" spans="1:9" x14ac:dyDescent="0.35">
      <c r="A1554" s="90" t="s">
        <v>143</v>
      </c>
      <c r="B1554" s="90" t="s">
        <v>87</v>
      </c>
      <c r="C1554" s="90" t="s">
        <v>2144</v>
      </c>
      <c r="D1554" s="67">
        <v>1</v>
      </c>
      <c r="E1554" s="67"/>
      <c r="F1554" s="68">
        <v>0</v>
      </c>
      <c r="G1554" s="67">
        <v>9</v>
      </c>
      <c r="H1554" s="67"/>
      <c r="I1554" s="68">
        <v>0</v>
      </c>
    </row>
    <row r="1555" spans="1:9" x14ac:dyDescent="0.35">
      <c r="A1555" s="90" t="s">
        <v>143</v>
      </c>
      <c r="B1555" s="90" t="s">
        <v>87</v>
      </c>
      <c r="C1555" s="90" t="s">
        <v>2145</v>
      </c>
      <c r="D1555" s="67">
        <v>9</v>
      </c>
      <c r="E1555" s="67"/>
      <c r="F1555" s="68">
        <v>0</v>
      </c>
      <c r="G1555" s="67">
        <v>24</v>
      </c>
      <c r="H1555" s="67">
        <v>2</v>
      </c>
      <c r="I1555" s="68">
        <v>7.6923076923076927E-2</v>
      </c>
    </row>
    <row r="1556" spans="1:9" x14ac:dyDescent="0.35">
      <c r="A1556" s="90" t="s">
        <v>143</v>
      </c>
      <c r="B1556" s="90" t="s">
        <v>87</v>
      </c>
      <c r="C1556" s="90" t="s">
        <v>2146</v>
      </c>
      <c r="D1556" s="67">
        <v>3</v>
      </c>
      <c r="E1556" s="67"/>
      <c r="F1556" s="68">
        <v>0</v>
      </c>
      <c r="G1556" s="67">
        <v>4</v>
      </c>
      <c r="H1556" s="67"/>
      <c r="I1556" s="68">
        <v>0</v>
      </c>
    </row>
    <row r="1557" spans="1:9" x14ac:dyDescent="0.35">
      <c r="A1557" s="90" t="s">
        <v>143</v>
      </c>
      <c r="B1557" s="90" t="s">
        <v>87</v>
      </c>
      <c r="C1557" s="90" t="s">
        <v>2147</v>
      </c>
      <c r="D1557" s="67">
        <v>9</v>
      </c>
      <c r="E1557" s="67">
        <v>2</v>
      </c>
      <c r="F1557" s="68">
        <v>0.18181818181818182</v>
      </c>
      <c r="G1557" s="67">
        <v>33</v>
      </c>
      <c r="H1557" s="67">
        <v>7</v>
      </c>
      <c r="I1557" s="68">
        <v>0.17499999999999999</v>
      </c>
    </row>
    <row r="1558" spans="1:9" x14ac:dyDescent="0.35">
      <c r="A1558" s="90" t="s">
        <v>143</v>
      </c>
      <c r="B1558" s="90" t="s">
        <v>88</v>
      </c>
      <c r="C1558" s="90" t="s">
        <v>238</v>
      </c>
      <c r="D1558" s="67">
        <v>7</v>
      </c>
      <c r="E1558" s="67">
        <v>3</v>
      </c>
      <c r="F1558" s="68">
        <v>0.3</v>
      </c>
      <c r="G1558" s="67">
        <v>11</v>
      </c>
      <c r="H1558" s="67">
        <v>5</v>
      </c>
      <c r="I1558" s="68">
        <v>0.3125</v>
      </c>
    </row>
    <row r="1559" spans="1:9" x14ac:dyDescent="0.35">
      <c r="A1559" s="90" t="s">
        <v>143</v>
      </c>
      <c r="B1559" s="90" t="s">
        <v>88</v>
      </c>
      <c r="C1559" s="90" t="s">
        <v>239</v>
      </c>
      <c r="D1559" s="67">
        <v>3</v>
      </c>
      <c r="E1559" s="67">
        <v>2</v>
      </c>
      <c r="F1559" s="68">
        <v>0.4</v>
      </c>
      <c r="G1559" s="67">
        <v>14</v>
      </c>
      <c r="H1559" s="67">
        <v>5</v>
      </c>
      <c r="I1559" s="68">
        <v>0.26315789473684209</v>
      </c>
    </row>
    <row r="1560" spans="1:9" x14ac:dyDescent="0.35">
      <c r="A1560" s="90" t="s">
        <v>143</v>
      </c>
      <c r="B1560" s="90" t="s">
        <v>88</v>
      </c>
      <c r="C1560" s="90" t="s">
        <v>2148</v>
      </c>
      <c r="D1560" s="67">
        <v>2</v>
      </c>
      <c r="E1560" s="67"/>
      <c r="F1560" s="68">
        <v>0</v>
      </c>
      <c r="G1560" s="67">
        <v>4</v>
      </c>
      <c r="H1560" s="67"/>
      <c r="I1560" s="68">
        <v>0</v>
      </c>
    </row>
    <row r="1561" spans="1:9" x14ac:dyDescent="0.35">
      <c r="A1561" s="90" t="s">
        <v>143</v>
      </c>
      <c r="B1561" s="90" t="s">
        <v>88</v>
      </c>
      <c r="C1561" s="90" t="s">
        <v>2149</v>
      </c>
      <c r="D1561" s="67">
        <v>1</v>
      </c>
      <c r="E1561" s="67"/>
      <c r="F1561" s="68">
        <v>0</v>
      </c>
      <c r="G1561" s="67">
        <v>4</v>
      </c>
      <c r="H1561" s="67">
        <v>1</v>
      </c>
      <c r="I1561" s="68">
        <v>0.2</v>
      </c>
    </row>
    <row r="1562" spans="1:9" x14ac:dyDescent="0.35">
      <c r="A1562" s="90" t="s">
        <v>143</v>
      </c>
      <c r="B1562" s="90" t="s">
        <v>88</v>
      </c>
      <c r="C1562" s="90" t="s">
        <v>2150</v>
      </c>
      <c r="D1562" s="67">
        <v>1</v>
      </c>
      <c r="E1562" s="67"/>
      <c r="F1562" s="68">
        <v>0</v>
      </c>
      <c r="G1562" s="67">
        <v>3</v>
      </c>
      <c r="H1562" s="67"/>
      <c r="I1562" s="68">
        <v>0</v>
      </c>
    </row>
    <row r="1563" spans="1:9" x14ac:dyDescent="0.35">
      <c r="A1563" s="90" t="s">
        <v>143</v>
      </c>
      <c r="B1563" s="90" t="s">
        <v>88</v>
      </c>
      <c r="C1563" s="90" t="s">
        <v>2151</v>
      </c>
      <c r="D1563" s="67">
        <v>3</v>
      </c>
      <c r="E1563" s="67">
        <v>2</v>
      </c>
      <c r="F1563" s="68">
        <v>0.4</v>
      </c>
      <c r="G1563" s="67">
        <v>3</v>
      </c>
      <c r="H1563" s="67">
        <v>1</v>
      </c>
      <c r="I1563" s="68">
        <v>0.25</v>
      </c>
    </row>
    <row r="1564" spans="1:9" x14ac:dyDescent="0.35">
      <c r="A1564" s="90" t="s">
        <v>143</v>
      </c>
      <c r="B1564" s="90" t="s">
        <v>88</v>
      </c>
      <c r="C1564" s="90" t="s">
        <v>2152</v>
      </c>
      <c r="D1564" s="67">
        <v>3</v>
      </c>
      <c r="E1564" s="67"/>
      <c r="F1564" s="68">
        <v>0</v>
      </c>
      <c r="G1564" s="67">
        <v>4</v>
      </c>
      <c r="H1564" s="67"/>
      <c r="I1564" s="68">
        <v>0</v>
      </c>
    </row>
    <row r="1565" spans="1:9" x14ac:dyDescent="0.35">
      <c r="A1565" s="90" t="s">
        <v>143</v>
      </c>
      <c r="B1565" s="90" t="s">
        <v>89</v>
      </c>
      <c r="C1565" s="90" t="s">
        <v>240</v>
      </c>
      <c r="D1565" s="67">
        <v>28</v>
      </c>
      <c r="E1565" s="67">
        <v>16</v>
      </c>
      <c r="F1565" s="68">
        <v>0.36363636363636365</v>
      </c>
      <c r="G1565" s="67">
        <v>5</v>
      </c>
      <c r="H1565" s="67">
        <v>1</v>
      </c>
      <c r="I1565" s="68">
        <v>0.16666666666666666</v>
      </c>
    </row>
    <row r="1566" spans="1:9" x14ac:dyDescent="0.35">
      <c r="A1566" s="90" t="s">
        <v>143</v>
      </c>
      <c r="B1566" s="90" t="s">
        <v>89</v>
      </c>
      <c r="C1566" s="90" t="s">
        <v>2153</v>
      </c>
      <c r="D1566" s="67">
        <v>30</v>
      </c>
      <c r="E1566" s="67">
        <v>10</v>
      </c>
      <c r="F1566" s="68">
        <v>0.25</v>
      </c>
      <c r="G1566" s="67">
        <v>4</v>
      </c>
      <c r="H1566" s="67">
        <v>1</v>
      </c>
      <c r="I1566" s="68">
        <v>0.2</v>
      </c>
    </row>
    <row r="1567" spans="1:9" x14ac:dyDescent="0.35">
      <c r="A1567" s="90" t="s">
        <v>143</v>
      </c>
      <c r="B1567" s="90" t="s">
        <v>89</v>
      </c>
      <c r="C1567" s="90" t="s">
        <v>2154</v>
      </c>
      <c r="D1567" s="67">
        <v>4</v>
      </c>
      <c r="E1567" s="67"/>
      <c r="F1567" s="68">
        <v>0</v>
      </c>
      <c r="G1567" s="67">
        <v>6</v>
      </c>
      <c r="H1567" s="67"/>
      <c r="I1567" s="68">
        <v>0</v>
      </c>
    </row>
    <row r="1568" spans="1:9" x14ac:dyDescent="0.35">
      <c r="A1568" s="90" t="s">
        <v>143</v>
      </c>
      <c r="B1568" s="90" t="s">
        <v>90</v>
      </c>
      <c r="C1568" s="90" t="s">
        <v>241</v>
      </c>
      <c r="D1568" s="67"/>
      <c r="E1568" s="67"/>
      <c r="F1568" s="68"/>
      <c r="G1568" s="67">
        <v>5</v>
      </c>
      <c r="H1568" s="67"/>
      <c r="I1568" s="68">
        <v>0</v>
      </c>
    </row>
    <row r="1569" spans="1:9" x14ac:dyDescent="0.35">
      <c r="A1569" s="90" t="s">
        <v>143</v>
      </c>
      <c r="B1569" s="90" t="s">
        <v>90</v>
      </c>
      <c r="C1569" s="90" t="s">
        <v>242</v>
      </c>
      <c r="D1569" s="67">
        <v>4</v>
      </c>
      <c r="E1569" s="67"/>
      <c r="F1569" s="68">
        <v>0</v>
      </c>
      <c r="G1569" s="67">
        <v>6</v>
      </c>
      <c r="H1569" s="67"/>
      <c r="I1569" s="68">
        <v>0</v>
      </c>
    </row>
    <row r="1570" spans="1:9" x14ac:dyDescent="0.35">
      <c r="A1570" s="90" t="s">
        <v>143</v>
      </c>
      <c r="B1570" s="90" t="s">
        <v>90</v>
      </c>
      <c r="C1570" s="90" t="s">
        <v>243</v>
      </c>
      <c r="D1570" s="67"/>
      <c r="E1570" s="67"/>
      <c r="F1570" s="68"/>
      <c r="G1570" s="67">
        <v>7</v>
      </c>
      <c r="H1570" s="67"/>
      <c r="I1570" s="68">
        <v>0</v>
      </c>
    </row>
    <row r="1571" spans="1:9" x14ac:dyDescent="0.35">
      <c r="A1571" s="90" t="s">
        <v>143</v>
      </c>
      <c r="B1571" s="90" t="s">
        <v>90</v>
      </c>
      <c r="C1571" s="90" t="s">
        <v>244</v>
      </c>
      <c r="D1571" s="67">
        <v>2</v>
      </c>
      <c r="E1571" s="67">
        <v>1</v>
      </c>
      <c r="F1571" s="68">
        <v>0.33333333333333331</v>
      </c>
      <c r="G1571" s="67">
        <v>6</v>
      </c>
      <c r="H1571" s="67">
        <v>1</v>
      </c>
      <c r="I1571" s="68">
        <v>0.14285714285714285</v>
      </c>
    </row>
    <row r="1572" spans="1:9" x14ac:dyDescent="0.35">
      <c r="A1572" s="90" t="s">
        <v>143</v>
      </c>
      <c r="B1572" s="90" t="s">
        <v>90</v>
      </c>
      <c r="C1572" s="90" t="s">
        <v>245</v>
      </c>
      <c r="D1572" s="67">
        <v>3</v>
      </c>
      <c r="E1572" s="67"/>
      <c r="F1572" s="68">
        <v>0</v>
      </c>
      <c r="G1572" s="67">
        <v>13</v>
      </c>
      <c r="H1572" s="67">
        <v>2</v>
      </c>
      <c r="I1572" s="68">
        <v>0.13333333333333333</v>
      </c>
    </row>
    <row r="1573" spans="1:9" x14ac:dyDescent="0.35">
      <c r="A1573" s="90" t="s">
        <v>143</v>
      </c>
      <c r="B1573" s="90" t="s">
        <v>90</v>
      </c>
      <c r="C1573" s="90" t="s">
        <v>246</v>
      </c>
      <c r="D1573" s="67">
        <v>5</v>
      </c>
      <c r="E1573" s="67">
        <v>2</v>
      </c>
      <c r="F1573" s="68">
        <v>0.2857142857142857</v>
      </c>
      <c r="G1573" s="67">
        <v>13</v>
      </c>
      <c r="H1573" s="67"/>
      <c r="I1573" s="68">
        <v>0</v>
      </c>
    </row>
    <row r="1574" spans="1:9" x14ac:dyDescent="0.35">
      <c r="A1574" s="90" t="s">
        <v>143</v>
      </c>
      <c r="B1574" s="90" t="s">
        <v>90</v>
      </c>
      <c r="C1574" s="90" t="s">
        <v>247</v>
      </c>
      <c r="D1574" s="67">
        <v>2</v>
      </c>
      <c r="E1574" s="67"/>
      <c r="F1574" s="68">
        <v>0</v>
      </c>
      <c r="G1574" s="67">
        <v>8</v>
      </c>
      <c r="H1574" s="67">
        <v>1</v>
      </c>
      <c r="I1574" s="68">
        <v>0.1111111111111111</v>
      </c>
    </row>
    <row r="1575" spans="1:9" x14ac:dyDescent="0.35">
      <c r="A1575" s="90" t="s">
        <v>143</v>
      </c>
      <c r="B1575" s="90" t="s">
        <v>90</v>
      </c>
      <c r="C1575" s="90" t="s">
        <v>2155</v>
      </c>
      <c r="D1575" s="67">
        <v>1</v>
      </c>
      <c r="E1575" s="67"/>
      <c r="F1575" s="68">
        <v>0</v>
      </c>
      <c r="G1575" s="67">
        <v>1</v>
      </c>
      <c r="H1575" s="67"/>
      <c r="I1575" s="68">
        <v>0</v>
      </c>
    </row>
    <row r="1576" spans="1:9" x14ac:dyDescent="0.35">
      <c r="A1576" s="90" t="s">
        <v>143</v>
      </c>
      <c r="B1576" s="90" t="s">
        <v>90</v>
      </c>
      <c r="C1576" s="90" t="s">
        <v>2156</v>
      </c>
      <c r="D1576" s="67">
        <v>1</v>
      </c>
      <c r="E1576" s="67"/>
      <c r="F1576" s="68">
        <v>0</v>
      </c>
      <c r="G1576" s="67">
        <v>13</v>
      </c>
      <c r="H1576" s="67"/>
      <c r="I1576" s="68">
        <v>0</v>
      </c>
    </row>
    <row r="1577" spans="1:9" x14ac:dyDescent="0.35">
      <c r="A1577" s="90" t="s">
        <v>143</v>
      </c>
      <c r="B1577" s="90" t="s">
        <v>90</v>
      </c>
      <c r="C1577" s="90" t="s">
        <v>2157</v>
      </c>
      <c r="D1577" s="67">
        <v>3</v>
      </c>
      <c r="E1577" s="67"/>
      <c r="F1577" s="68">
        <v>0</v>
      </c>
      <c r="G1577" s="67">
        <v>14</v>
      </c>
      <c r="H1577" s="67">
        <v>1</v>
      </c>
      <c r="I1577" s="68">
        <v>6.6666666666666666E-2</v>
      </c>
    </row>
    <row r="1578" spans="1:9" x14ac:dyDescent="0.35">
      <c r="A1578" s="90" t="s">
        <v>143</v>
      </c>
      <c r="B1578" s="90" t="s">
        <v>90</v>
      </c>
      <c r="C1578" s="90" t="s">
        <v>2158</v>
      </c>
      <c r="D1578" s="67"/>
      <c r="E1578" s="67"/>
      <c r="F1578" s="68"/>
      <c r="G1578" s="67">
        <v>8</v>
      </c>
      <c r="H1578" s="67"/>
      <c r="I1578" s="68">
        <v>0</v>
      </c>
    </row>
    <row r="1579" spans="1:9" x14ac:dyDescent="0.35">
      <c r="A1579" s="90" t="s">
        <v>143</v>
      </c>
      <c r="B1579" s="90" t="s">
        <v>90</v>
      </c>
      <c r="C1579" s="90" t="s">
        <v>2159</v>
      </c>
      <c r="D1579" s="67">
        <v>3</v>
      </c>
      <c r="E1579" s="67"/>
      <c r="F1579" s="68">
        <v>0</v>
      </c>
      <c r="G1579" s="67">
        <v>11</v>
      </c>
      <c r="H1579" s="67">
        <v>3</v>
      </c>
      <c r="I1579" s="68">
        <v>0.21428571428571427</v>
      </c>
    </row>
    <row r="1580" spans="1:9" x14ac:dyDescent="0.35">
      <c r="A1580" s="90" t="s">
        <v>143</v>
      </c>
      <c r="B1580" s="90" t="s">
        <v>90</v>
      </c>
      <c r="C1580" s="90" t="s">
        <v>2160</v>
      </c>
      <c r="D1580" s="67">
        <v>2</v>
      </c>
      <c r="E1580" s="67"/>
      <c r="F1580" s="68">
        <v>0</v>
      </c>
      <c r="G1580" s="67">
        <v>8</v>
      </c>
      <c r="H1580" s="67">
        <v>1</v>
      </c>
      <c r="I1580" s="68">
        <v>0.1111111111111111</v>
      </c>
    </row>
    <row r="1581" spans="1:9" x14ac:dyDescent="0.35">
      <c r="A1581" s="90" t="s">
        <v>143</v>
      </c>
      <c r="B1581" s="90" t="s">
        <v>90</v>
      </c>
      <c r="C1581" s="90" t="s">
        <v>2161</v>
      </c>
      <c r="D1581" s="67">
        <v>1</v>
      </c>
      <c r="E1581" s="67"/>
      <c r="F1581" s="68">
        <v>0</v>
      </c>
      <c r="G1581" s="67">
        <v>5</v>
      </c>
      <c r="H1581" s="67"/>
      <c r="I1581" s="68">
        <v>0</v>
      </c>
    </row>
    <row r="1582" spans="1:9" x14ac:dyDescent="0.35">
      <c r="A1582" s="90" t="s">
        <v>143</v>
      </c>
      <c r="B1582" s="90" t="s">
        <v>90</v>
      </c>
      <c r="C1582" s="90" t="s">
        <v>2162</v>
      </c>
      <c r="D1582" s="67">
        <v>4</v>
      </c>
      <c r="E1582" s="67"/>
      <c r="F1582" s="68">
        <v>0</v>
      </c>
      <c r="G1582" s="67">
        <v>40</v>
      </c>
      <c r="H1582" s="67"/>
      <c r="I1582" s="68">
        <v>0</v>
      </c>
    </row>
    <row r="1583" spans="1:9" x14ac:dyDescent="0.35">
      <c r="A1583" s="90" t="s">
        <v>143</v>
      </c>
      <c r="B1583" s="90" t="s">
        <v>2163</v>
      </c>
      <c r="C1583" s="90" t="s">
        <v>2164</v>
      </c>
      <c r="D1583" s="67">
        <v>20</v>
      </c>
      <c r="E1583" s="67"/>
      <c r="F1583" s="68">
        <v>0</v>
      </c>
      <c r="G1583" s="67">
        <v>7</v>
      </c>
      <c r="H1583" s="67"/>
      <c r="I1583" s="68">
        <v>0</v>
      </c>
    </row>
    <row r="1584" spans="1:9" x14ac:dyDescent="0.35">
      <c r="A1584" s="90" t="s">
        <v>143</v>
      </c>
      <c r="B1584" s="90" t="s">
        <v>2163</v>
      </c>
      <c r="C1584" s="90" t="s">
        <v>2165</v>
      </c>
      <c r="D1584" s="67">
        <v>13</v>
      </c>
      <c r="E1584" s="67"/>
      <c r="F1584" s="68">
        <v>0</v>
      </c>
      <c r="G1584" s="67">
        <v>7</v>
      </c>
      <c r="H1584" s="67"/>
      <c r="I1584" s="68">
        <v>0</v>
      </c>
    </row>
    <row r="1585" spans="1:9" x14ac:dyDescent="0.35">
      <c r="A1585" s="90" t="s">
        <v>143</v>
      </c>
      <c r="B1585" s="90" t="s">
        <v>2163</v>
      </c>
      <c r="C1585" s="90" t="s">
        <v>2166</v>
      </c>
      <c r="D1585" s="67">
        <v>16</v>
      </c>
      <c r="E1585" s="67"/>
      <c r="F1585" s="68">
        <v>0</v>
      </c>
      <c r="G1585" s="67">
        <v>13</v>
      </c>
      <c r="H1585" s="67"/>
      <c r="I1585" s="68">
        <v>0</v>
      </c>
    </row>
    <row r="1586" spans="1:9" x14ac:dyDescent="0.35">
      <c r="A1586" s="90" t="s">
        <v>143</v>
      </c>
      <c r="B1586" s="90" t="s">
        <v>2163</v>
      </c>
      <c r="C1586" s="90" t="s">
        <v>2167</v>
      </c>
      <c r="D1586" s="67">
        <v>17</v>
      </c>
      <c r="E1586" s="67">
        <v>4</v>
      </c>
      <c r="F1586" s="68">
        <v>0.19047619047619047</v>
      </c>
      <c r="G1586" s="67">
        <v>20</v>
      </c>
      <c r="H1586" s="67"/>
      <c r="I1586" s="68">
        <v>0</v>
      </c>
    </row>
    <row r="1587" spans="1:9" x14ac:dyDescent="0.35">
      <c r="A1587" s="90" t="s">
        <v>143</v>
      </c>
      <c r="B1587" s="90" t="s">
        <v>248</v>
      </c>
      <c r="C1587" s="90" t="s">
        <v>249</v>
      </c>
      <c r="D1587" s="67">
        <v>3</v>
      </c>
      <c r="E1587" s="67"/>
      <c r="F1587" s="68">
        <v>0</v>
      </c>
      <c r="G1587" s="67">
        <v>4</v>
      </c>
      <c r="H1587" s="67"/>
      <c r="I1587" s="68">
        <v>0</v>
      </c>
    </row>
    <row r="1588" spans="1:9" x14ac:dyDescent="0.35">
      <c r="A1588" s="90" t="s">
        <v>143</v>
      </c>
      <c r="B1588" s="90" t="s">
        <v>248</v>
      </c>
      <c r="C1588" s="90" t="s">
        <v>250</v>
      </c>
      <c r="D1588" s="67">
        <v>20</v>
      </c>
      <c r="E1588" s="67">
        <v>1</v>
      </c>
      <c r="F1588" s="68">
        <v>4.7619047619047616E-2</v>
      </c>
      <c r="G1588" s="67">
        <v>8</v>
      </c>
      <c r="H1588" s="67">
        <v>2</v>
      </c>
      <c r="I1588" s="68">
        <v>0.2</v>
      </c>
    </row>
    <row r="1589" spans="1:9" x14ac:dyDescent="0.35">
      <c r="A1589" s="90" t="s">
        <v>143</v>
      </c>
      <c r="B1589" s="90" t="s">
        <v>248</v>
      </c>
      <c r="C1589" s="90" t="s">
        <v>2168</v>
      </c>
      <c r="D1589" s="67">
        <v>15</v>
      </c>
      <c r="E1589" s="67"/>
      <c r="F1589" s="68">
        <v>0</v>
      </c>
      <c r="G1589" s="67">
        <v>16</v>
      </c>
      <c r="H1589" s="67"/>
      <c r="I1589" s="68">
        <v>0</v>
      </c>
    </row>
    <row r="1590" spans="1:9" x14ac:dyDescent="0.35">
      <c r="A1590" s="90" t="s">
        <v>143</v>
      </c>
      <c r="B1590" s="90" t="s">
        <v>248</v>
      </c>
      <c r="C1590" s="90" t="s">
        <v>2169</v>
      </c>
      <c r="D1590" s="67">
        <v>14</v>
      </c>
      <c r="E1590" s="67"/>
      <c r="F1590" s="68">
        <v>0</v>
      </c>
      <c r="G1590" s="67">
        <v>4</v>
      </c>
      <c r="H1590" s="67"/>
      <c r="I1590" s="68">
        <v>0</v>
      </c>
    </row>
    <row r="1591" spans="1:9" x14ac:dyDescent="0.35">
      <c r="A1591" s="90" t="s">
        <v>143</v>
      </c>
      <c r="B1591" s="90" t="s">
        <v>248</v>
      </c>
      <c r="C1591" s="90" t="s">
        <v>2170</v>
      </c>
      <c r="D1591" s="67">
        <v>20</v>
      </c>
      <c r="E1591" s="67"/>
      <c r="F1591" s="68">
        <v>0</v>
      </c>
      <c r="G1591" s="67">
        <v>4</v>
      </c>
      <c r="H1591" s="67"/>
      <c r="I1591" s="68">
        <v>0</v>
      </c>
    </row>
    <row r="1592" spans="1:9" x14ac:dyDescent="0.35">
      <c r="A1592" s="90" t="s">
        <v>143</v>
      </c>
      <c r="B1592" s="90" t="s">
        <v>248</v>
      </c>
      <c r="C1592" s="90" t="s">
        <v>2171</v>
      </c>
      <c r="D1592" s="67">
        <v>4</v>
      </c>
      <c r="E1592" s="67"/>
      <c r="F1592" s="68">
        <v>0</v>
      </c>
      <c r="G1592" s="67">
        <v>5</v>
      </c>
      <c r="H1592" s="67"/>
      <c r="I1592" s="68">
        <v>0</v>
      </c>
    </row>
    <row r="1593" spans="1:9" x14ac:dyDescent="0.35">
      <c r="A1593" s="90" t="s">
        <v>143</v>
      </c>
      <c r="B1593" s="90" t="s">
        <v>248</v>
      </c>
      <c r="C1593" s="90" t="s">
        <v>2172</v>
      </c>
      <c r="D1593" s="67">
        <v>7</v>
      </c>
      <c r="E1593" s="67"/>
      <c r="F1593" s="68">
        <v>0</v>
      </c>
      <c r="G1593" s="67">
        <v>1</v>
      </c>
      <c r="H1593" s="67"/>
      <c r="I1593" s="68">
        <v>0</v>
      </c>
    </row>
    <row r="1594" spans="1:9" x14ac:dyDescent="0.35">
      <c r="A1594" s="90" t="s">
        <v>143</v>
      </c>
      <c r="B1594" s="90" t="s">
        <v>248</v>
      </c>
      <c r="C1594" s="90" t="s">
        <v>2173</v>
      </c>
      <c r="D1594" s="67">
        <v>6</v>
      </c>
      <c r="E1594" s="67"/>
      <c r="F1594" s="68">
        <v>0</v>
      </c>
      <c r="G1594" s="67">
        <v>11</v>
      </c>
      <c r="H1594" s="67"/>
      <c r="I1594" s="68">
        <v>0</v>
      </c>
    </row>
    <row r="1595" spans="1:9" x14ac:dyDescent="0.35">
      <c r="A1595" s="90" t="s">
        <v>143</v>
      </c>
      <c r="B1595" s="90" t="s">
        <v>248</v>
      </c>
      <c r="C1595" s="90" t="s">
        <v>2174</v>
      </c>
      <c r="D1595" s="67">
        <v>2</v>
      </c>
      <c r="E1595" s="67">
        <v>1</v>
      </c>
      <c r="F1595" s="68">
        <v>0.33333333333333331</v>
      </c>
      <c r="G1595" s="67">
        <v>7</v>
      </c>
      <c r="H1595" s="67">
        <v>1</v>
      </c>
      <c r="I1595" s="68">
        <v>0.125</v>
      </c>
    </row>
    <row r="1596" spans="1:9" x14ac:dyDescent="0.35">
      <c r="A1596" s="90" t="s">
        <v>143</v>
      </c>
      <c r="B1596" s="90" t="s">
        <v>248</v>
      </c>
      <c r="C1596" s="90" t="s">
        <v>2175</v>
      </c>
      <c r="D1596" s="67">
        <v>18</v>
      </c>
      <c r="E1596" s="67"/>
      <c r="F1596" s="68">
        <v>0</v>
      </c>
      <c r="G1596" s="67">
        <v>15</v>
      </c>
      <c r="H1596" s="67"/>
      <c r="I1596" s="68">
        <v>0</v>
      </c>
    </row>
    <row r="1597" spans="1:9" x14ac:dyDescent="0.35">
      <c r="A1597" s="90" t="s">
        <v>143</v>
      </c>
      <c r="B1597" s="90" t="s">
        <v>248</v>
      </c>
      <c r="C1597" s="90" t="s">
        <v>2176</v>
      </c>
      <c r="D1597" s="67">
        <v>7</v>
      </c>
      <c r="E1597" s="67"/>
      <c r="F1597" s="68">
        <v>0</v>
      </c>
      <c r="G1597" s="67">
        <v>14</v>
      </c>
      <c r="H1597" s="67"/>
      <c r="I1597" s="68">
        <v>0</v>
      </c>
    </row>
    <row r="1598" spans="1:9" x14ac:dyDescent="0.35">
      <c r="A1598" s="90" t="s">
        <v>143</v>
      </c>
      <c r="B1598" s="90" t="s">
        <v>248</v>
      </c>
      <c r="C1598" s="90" t="s">
        <v>2177</v>
      </c>
      <c r="D1598" s="67">
        <v>8</v>
      </c>
      <c r="E1598" s="67"/>
      <c r="F1598" s="68">
        <v>0</v>
      </c>
      <c r="G1598" s="67">
        <v>7</v>
      </c>
      <c r="H1598" s="67"/>
      <c r="I1598" s="68">
        <v>0</v>
      </c>
    </row>
    <row r="1599" spans="1:9" x14ac:dyDescent="0.35">
      <c r="A1599" s="90" t="s">
        <v>143</v>
      </c>
      <c r="B1599" s="90" t="s">
        <v>248</v>
      </c>
      <c r="C1599" s="90" t="s">
        <v>2178</v>
      </c>
      <c r="D1599" s="67">
        <v>3</v>
      </c>
      <c r="E1599" s="67"/>
      <c r="F1599" s="68">
        <v>0</v>
      </c>
      <c r="G1599" s="67">
        <v>5</v>
      </c>
      <c r="H1599" s="67"/>
      <c r="I1599" s="68">
        <v>0</v>
      </c>
    </row>
    <row r="1600" spans="1:9" x14ac:dyDescent="0.35">
      <c r="A1600" s="90" t="s">
        <v>143</v>
      </c>
      <c r="B1600" s="90" t="s">
        <v>248</v>
      </c>
      <c r="C1600" s="90" t="s">
        <v>2179</v>
      </c>
      <c r="D1600" s="67">
        <v>5</v>
      </c>
      <c r="E1600" s="67"/>
      <c r="F1600" s="68">
        <v>0</v>
      </c>
      <c r="G1600" s="67">
        <v>11</v>
      </c>
      <c r="H1600" s="67"/>
      <c r="I1600" s="68">
        <v>0</v>
      </c>
    </row>
    <row r="1601" spans="1:9" x14ac:dyDescent="0.35">
      <c r="A1601" s="90" t="s">
        <v>143</v>
      </c>
      <c r="B1601" s="90" t="s">
        <v>248</v>
      </c>
      <c r="C1601" s="90" t="s">
        <v>2180</v>
      </c>
      <c r="D1601" s="67">
        <v>3</v>
      </c>
      <c r="E1601" s="67"/>
      <c r="F1601" s="68">
        <v>0</v>
      </c>
      <c r="G1601" s="67">
        <v>4</v>
      </c>
      <c r="H1601" s="67"/>
      <c r="I1601" s="68">
        <v>0</v>
      </c>
    </row>
    <row r="1602" spans="1:9" x14ac:dyDescent="0.35">
      <c r="A1602" s="90" t="s">
        <v>143</v>
      </c>
      <c r="B1602" s="90" t="s">
        <v>91</v>
      </c>
      <c r="C1602" s="90" t="s">
        <v>251</v>
      </c>
      <c r="D1602" s="67">
        <v>19</v>
      </c>
      <c r="E1602" s="67">
        <v>9</v>
      </c>
      <c r="F1602" s="68">
        <v>0.32142857142857145</v>
      </c>
      <c r="G1602" s="67">
        <v>10</v>
      </c>
      <c r="H1602" s="67">
        <v>3</v>
      </c>
      <c r="I1602" s="68">
        <v>0.23076923076923078</v>
      </c>
    </row>
    <row r="1603" spans="1:9" x14ac:dyDescent="0.35">
      <c r="A1603" s="90" t="s">
        <v>143</v>
      </c>
      <c r="B1603" s="90" t="s">
        <v>91</v>
      </c>
      <c r="C1603" s="90" t="s">
        <v>2181</v>
      </c>
      <c r="D1603" s="67">
        <v>20</v>
      </c>
      <c r="E1603" s="67">
        <v>10</v>
      </c>
      <c r="F1603" s="68">
        <v>0.33333333333333331</v>
      </c>
      <c r="G1603" s="67">
        <v>11</v>
      </c>
      <c r="H1603" s="67">
        <v>5</v>
      </c>
      <c r="I1603" s="68">
        <v>0.3125</v>
      </c>
    </row>
    <row r="1604" spans="1:9" x14ac:dyDescent="0.35">
      <c r="A1604" s="90" t="s">
        <v>143</v>
      </c>
      <c r="B1604" s="90" t="s">
        <v>92</v>
      </c>
      <c r="C1604" s="90" t="s">
        <v>252</v>
      </c>
      <c r="D1604" s="67">
        <v>2</v>
      </c>
      <c r="E1604" s="67"/>
      <c r="F1604" s="68">
        <v>0</v>
      </c>
      <c r="G1604" s="67"/>
      <c r="H1604" s="67"/>
      <c r="I1604" s="68"/>
    </row>
    <row r="1605" spans="1:9" x14ac:dyDescent="0.35">
      <c r="A1605" s="90" t="s">
        <v>143</v>
      </c>
      <c r="B1605" s="90" t="s">
        <v>92</v>
      </c>
      <c r="C1605" s="90" t="s">
        <v>253</v>
      </c>
      <c r="D1605" s="67">
        <v>16</v>
      </c>
      <c r="E1605" s="67">
        <v>4</v>
      </c>
      <c r="F1605" s="68">
        <v>0.2</v>
      </c>
      <c r="G1605" s="67">
        <v>10</v>
      </c>
      <c r="H1605" s="67">
        <v>4</v>
      </c>
      <c r="I1605" s="68">
        <v>0.2857142857142857</v>
      </c>
    </row>
    <row r="1606" spans="1:9" x14ac:dyDescent="0.35">
      <c r="A1606" s="90" t="s">
        <v>143</v>
      </c>
      <c r="B1606" s="90" t="s">
        <v>92</v>
      </c>
      <c r="C1606" s="90" t="s">
        <v>254</v>
      </c>
      <c r="D1606" s="67">
        <v>30</v>
      </c>
      <c r="E1606" s="67">
        <v>11</v>
      </c>
      <c r="F1606" s="68">
        <v>0.26829268292682928</v>
      </c>
      <c r="G1606" s="67">
        <v>8</v>
      </c>
      <c r="H1606" s="67">
        <v>2</v>
      </c>
      <c r="I1606" s="68">
        <v>0.2</v>
      </c>
    </row>
    <row r="1607" spans="1:9" x14ac:dyDescent="0.35">
      <c r="A1607" s="90" t="s">
        <v>143</v>
      </c>
      <c r="B1607" s="90" t="s">
        <v>92</v>
      </c>
      <c r="C1607" s="90" t="s">
        <v>2182</v>
      </c>
      <c r="D1607" s="67">
        <v>5</v>
      </c>
      <c r="E1607" s="67">
        <v>2</v>
      </c>
      <c r="F1607" s="68">
        <v>0.2857142857142857</v>
      </c>
      <c r="G1607" s="67">
        <v>2</v>
      </c>
      <c r="H1607" s="67">
        <v>1</v>
      </c>
      <c r="I1607" s="68">
        <v>0.33333333333333331</v>
      </c>
    </row>
    <row r="1608" spans="1:9" x14ac:dyDescent="0.35">
      <c r="A1608" s="90" t="s">
        <v>143</v>
      </c>
      <c r="B1608" s="90" t="s">
        <v>92</v>
      </c>
      <c r="C1608" s="90" t="s">
        <v>2183</v>
      </c>
      <c r="D1608" s="67">
        <v>18</v>
      </c>
      <c r="E1608" s="67">
        <v>5</v>
      </c>
      <c r="F1608" s="68">
        <v>0.21739130434782608</v>
      </c>
      <c r="G1608" s="67">
        <v>11</v>
      </c>
      <c r="H1608" s="67">
        <v>1</v>
      </c>
      <c r="I1608" s="68">
        <v>8.3333333333333329E-2</v>
      </c>
    </row>
    <row r="1609" spans="1:9" x14ac:dyDescent="0.35">
      <c r="A1609" s="90" t="s">
        <v>143</v>
      </c>
      <c r="B1609" s="90" t="s">
        <v>92</v>
      </c>
      <c r="C1609" s="90" t="s">
        <v>2184</v>
      </c>
      <c r="D1609" s="67">
        <v>17</v>
      </c>
      <c r="E1609" s="67">
        <v>5</v>
      </c>
      <c r="F1609" s="68">
        <v>0.22727272727272727</v>
      </c>
      <c r="G1609" s="67">
        <v>2</v>
      </c>
      <c r="H1609" s="67">
        <v>1</v>
      </c>
      <c r="I1609" s="68">
        <v>0.33333333333333331</v>
      </c>
    </row>
    <row r="1610" spans="1:9" x14ac:dyDescent="0.35">
      <c r="A1610" s="90" t="s">
        <v>143</v>
      </c>
      <c r="B1610" s="90" t="s">
        <v>92</v>
      </c>
      <c r="C1610" s="90" t="s">
        <v>2185</v>
      </c>
      <c r="D1610" s="67">
        <v>24</v>
      </c>
      <c r="E1610" s="67">
        <v>8</v>
      </c>
      <c r="F1610" s="68">
        <v>0.25</v>
      </c>
      <c r="G1610" s="67">
        <v>6</v>
      </c>
      <c r="H1610" s="67">
        <v>1</v>
      </c>
      <c r="I1610" s="68">
        <v>0.14285714285714285</v>
      </c>
    </row>
    <row r="1611" spans="1:9" x14ac:dyDescent="0.35">
      <c r="A1611" s="90" t="s">
        <v>143</v>
      </c>
      <c r="B1611" s="90" t="s">
        <v>93</v>
      </c>
      <c r="C1611" s="90" t="s">
        <v>255</v>
      </c>
      <c r="D1611" s="67">
        <v>4</v>
      </c>
      <c r="E1611" s="67">
        <v>1</v>
      </c>
      <c r="F1611" s="68">
        <v>0.2</v>
      </c>
      <c r="G1611" s="67">
        <v>12</v>
      </c>
      <c r="H1611" s="67"/>
      <c r="I1611" s="68">
        <v>0</v>
      </c>
    </row>
    <row r="1612" spans="1:9" x14ac:dyDescent="0.35">
      <c r="A1612" s="90" t="s">
        <v>143</v>
      </c>
      <c r="B1612" s="90" t="s">
        <v>93</v>
      </c>
      <c r="C1612" s="90" t="s">
        <v>256</v>
      </c>
      <c r="D1612" s="67">
        <v>5</v>
      </c>
      <c r="E1612" s="67">
        <v>1</v>
      </c>
      <c r="F1612" s="68">
        <v>0.16666666666666666</v>
      </c>
      <c r="G1612" s="67">
        <v>12</v>
      </c>
      <c r="H1612" s="67">
        <v>4</v>
      </c>
      <c r="I1612" s="68">
        <v>0.25</v>
      </c>
    </row>
    <row r="1613" spans="1:9" x14ac:dyDescent="0.35">
      <c r="A1613" s="90" t="s">
        <v>143</v>
      </c>
      <c r="B1613" s="90" t="s">
        <v>93</v>
      </c>
      <c r="C1613" s="90" t="s">
        <v>257</v>
      </c>
      <c r="D1613" s="67">
        <v>6</v>
      </c>
      <c r="E1613" s="67">
        <v>1</v>
      </c>
      <c r="F1613" s="68">
        <v>0.14285714285714285</v>
      </c>
      <c r="G1613" s="67">
        <v>10</v>
      </c>
      <c r="H1613" s="67">
        <v>3</v>
      </c>
      <c r="I1613" s="68">
        <v>0.23076923076923078</v>
      </c>
    </row>
    <row r="1614" spans="1:9" x14ac:dyDescent="0.35">
      <c r="A1614" s="90" t="s">
        <v>143</v>
      </c>
      <c r="B1614" s="90" t="s">
        <v>93</v>
      </c>
      <c r="C1614" s="90" t="s">
        <v>258</v>
      </c>
      <c r="D1614" s="67">
        <v>2</v>
      </c>
      <c r="E1614" s="67">
        <v>1</v>
      </c>
      <c r="F1614" s="68">
        <v>0.33333333333333331</v>
      </c>
      <c r="G1614" s="67">
        <v>2</v>
      </c>
      <c r="H1614" s="67">
        <v>1</v>
      </c>
      <c r="I1614" s="68">
        <v>0.33333333333333331</v>
      </c>
    </row>
    <row r="1615" spans="1:9" x14ac:dyDescent="0.35">
      <c r="A1615" s="90" t="s">
        <v>143</v>
      </c>
      <c r="B1615" s="90" t="s">
        <v>93</v>
      </c>
      <c r="C1615" s="90" t="s">
        <v>259</v>
      </c>
      <c r="D1615" s="67">
        <v>4</v>
      </c>
      <c r="E1615" s="67">
        <v>3</v>
      </c>
      <c r="F1615" s="68">
        <v>0.42857142857142855</v>
      </c>
      <c r="G1615" s="67">
        <v>6</v>
      </c>
      <c r="H1615" s="67">
        <v>2</v>
      </c>
      <c r="I1615" s="68">
        <v>0.25</v>
      </c>
    </row>
    <row r="1616" spans="1:9" x14ac:dyDescent="0.35">
      <c r="A1616" s="90" t="s">
        <v>143</v>
      </c>
      <c r="B1616" s="90" t="s">
        <v>93</v>
      </c>
      <c r="C1616" s="90" t="s">
        <v>260</v>
      </c>
      <c r="D1616" s="67">
        <v>9</v>
      </c>
      <c r="E1616" s="67">
        <v>4</v>
      </c>
      <c r="F1616" s="68">
        <v>0.30769230769230771</v>
      </c>
      <c r="G1616" s="67">
        <v>12</v>
      </c>
      <c r="H1616" s="67">
        <v>3</v>
      </c>
      <c r="I1616" s="68">
        <v>0.2</v>
      </c>
    </row>
    <row r="1617" spans="1:9" x14ac:dyDescent="0.35">
      <c r="A1617" s="90" t="s">
        <v>143</v>
      </c>
      <c r="B1617" s="90" t="s">
        <v>93</v>
      </c>
      <c r="C1617" s="90" t="s">
        <v>261</v>
      </c>
      <c r="D1617" s="67">
        <v>4</v>
      </c>
      <c r="E1617" s="67">
        <v>1</v>
      </c>
      <c r="F1617" s="68">
        <v>0.2</v>
      </c>
      <c r="G1617" s="67">
        <v>7</v>
      </c>
      <c r="H1617" s="67">
        <v>1</v>
      </c>
      <c r="I1617" s="68">
        <v>0.125</v>
      </c>
    </row>
    <row r="1618" spans="1:9" x14ac:dyDescent="0.35">
      <c r="A1618" s="90" t="s">
        <v>143</v>
      </c>
      <c r="B1618" s="90" t="s">
        <v>93</v>
      </c>
      <c r="C1618" s="90" t="s">
        <v>2186</v>
      </c>
      <c r="D1618" s="67">
        <v>2</v>
      </c>
      <c r="E1618" s="67"/>
      <c r="F1618" s="68">
        <v>0</v>
      </c>
      <c r="G1618" s="67">
        <v>2</v>
      </c>
      <c r="H1618" s="67"/>
      <c r="I1618" s="68">
        <v>0</v>
      </c>
    </row>
    <row r="1619" spans="1:9" x14ac:dyDescent="0.35">
      <c r="A1619" s="90" t="s">
        <v>143</v>
      </c>
      <c r="B1619" s="90" t="s">
        <v>93</v>
      </c>
      <c r="C1619" s="90" t="s">
        <v>2187</v>
      </c>
      <c r="D1619" s="67">
        <v>7</v>
      </c>
      <c r="E1619" s="67">
        <v>3</v>
      </c>
      <c r="F1619" s="68">
        <v>0.3</v>
      </c>
      <c r="G1619" s="67">
        <v>24</v>
      </c>
      <c r="H1619" s="67">
        <v>8</v>
      </c>
      <c r="I1619" s="68">
        <v>0.25</v>
      </c>
    </row>
    <row r="1620" spans="1:9" x14ac:dyDescent="0.35">
      <c r="A1620" s="90" t="s">
        <v>143</v>
      </c>
      <c r="B1620" s="90" t="s">
        <v>93</v>
      </c>
      <c r="C1620" s="90" t="s">
        <v>2188</v>
      </c>
      <c r="D1620" s="67">
        <v>5</v>
      </c>
      <c r="E1620" s="67">
        <v>2</v>
      </c>
      <c r="F1620" s="68">
        <v>0.2857142857142857</v>
      </c>
      <c r="G1620" s="67">
        <v>11</v>
      </c>
      <c r="H1620" s="67">
        <v>3</v>
      </c>
      <c r="I1620" s="68">
        <v>0.21428571428571427</v>
      </c>
    </row>
    <row r="1621" spans="1:9" x14ac:dyDescent="0.35">
      <c r="A1621" s="90" t="s">
        <v>143</v>
      </c>
      <c r="B1621" s="90" t="s">
        <v>93</v>
      </c>
      <c r="C1621" s="90" t="s">
        <v>2189</v>
      </c>
      <c r="D1621" s="67">
        <v>1</v>
      </c>
      <c r="E1621" s="67"/>
      <c r="F1621" s="68">
        <v>0</v>
      </c>
      <c r="G1621" s="67"/>
      <c r="H1621" s="67"/>
      <c r="I1621" s="68"/>
    </row>
    <row r="1622" spans="1:9" x14ac:dyDescent="0.35">
      <c r="A1622" s="90" t="s">
        <v>143</v>
      </c>
      <c r="B1622" s="90" t="s">
        <v>93</v>
      </c>
      <c r="C1622" s="90" t="s">
        <v>2190</v>
      </c>
      <c r="D1622" s="67">
        <v>1</v>
      </c>
      <c r="E1622" s="67"/>
      <c r="F1622" s="68">
        <v>0</v>
      </c>
      <c r="G1622" s="67"/>
      <c r="H1622" s="67"/>
      <c r="I1622" s="68"/>
    </row>
    <row r="1623" spans="1:9" x14ac:dyDescent="0.35">
      <c r="A1623" s="90" t="s">
        <v>143</v>
      </c>
      <c r="B1623" s="90" t="s">
        <v>93</v>
      </c>
      <c r="C1623" s="90" t="s">
        <v>2191</v>
      </c>
      <c r="D1623" s="67">
        <v>5</v>
      </c>
      <c r="E1623" s="67"/>
      <c r="F1623" s="68">
        <v>0</v>
      </c>
      <c r="G1623" s="67">
        <v>24</v>
      </c>
      <c r="H1623" s="67">
        <v>1</v>
      </c>
      <c r="I1623" s="68">
        <v>0.04</v>
      </c>
    </row>
    <row r="1624" spans="1:9" x14ac:dyDescent="0.35">
      <c r="A1624" s="90" t="s">
        <v>143</v>
      </c>
      <c r="B1624" s="90" t="s">
        <v>93</v>
      </c>
      <c r="C1624" s="90" t="s">
        <v>2192</v>
      </c>
      <c r="D1624" s="67">
        <v>4</v>
      </c>
      <c r="E1624" s="67"/>
      <c r="F1624" s="68">
        <v>0</v>
      </c>
      <c r="G1624" s="67">
        <v>18</v>
      </c>
      <c r="H1624" s="67">
        <v>4</v>
      </c>
      <c r="I1624" s="68">
        <v>0.18181818181818182</v>
      </c>
    </row>
    <row r="1625" spans="1:9" x14ac:dyDescent="0.35">
      <c r="A1625" s="90" t="s">
        <v>143</v>
      </c>
      <c r="B1625" s="90" t="s">
        <v>93</v>
      </c>
      <c r="C1625" s="90" t="s">
        <v>2193</v>
      </c>
      <c r="D1625" s="67">
        <v>3</v>
      </c>
      <c r="E1625" s="67"/>
      <c r="F1625" s="68">
        <v>0</v>
      </c>
      <c r="G1625" s="67">
        <v>10</v>
      </c>
      <c r="H1625" s="67">
        <v>1</v>
      </c>
      <c r="I1625" s="68">
        <v>9.0909090909090912E-2</v>
      </c>
    </row>
    <row r="1626" spans="1:9" x14ac:dyDescent="0.35">
      <c r="A1626" s="90" t="s">
        <v>143</v>
      </c>
      <c r="B1626" s="90" t="s">
        <v>94</v>
      </c>
      <c r="C1626" s="90" t="s">
        <v>227</v>
      </c>
      <c r="D1626" s="67">
        <v>5</v>
      </c>
      <c r="E1626" s="67">
        <v>2</v>
      </c>
      <c r="F1626" s="68">
        <v>0.2857142857142857</v>
      </c>
      <c r="G1626" s="67">
        <v>10</v>
      </c>
      <c r="H1626" s="67">
        <v>2</v>
      </c>
      <c r="I1626" s="68">
        <v>0.16666666666666666</v>
      </c>
    </row>
    <row r="1627" spans="1:9" x14ac:dyDescent="0.35">
      <c r="A1627" s="90" t="s">
        <v>143</v>
      </c>
      <c r="B1627" s="90" t="s">
        <v>94</v>
      </c>
      <c r="C1627" s="90" t="s">
        <v>262</v>
      </c>
      <c r="D1627" s="67">
        <v>8</v>
      </c>
      <c r="E1627" s="67">
        <v>4</v>
      </c>
      <c r="F1627" s="68">
        <v>0.33333333333333331</v>
      </c>
      <c r="G1627" s="67">
        <v>21</v>
      </c>
      <c r="H1627" s="67">
        <v>3</v>
      </c>
      <c r="I1627" s="68">
        <v>0.125</v>
      </c>
    </row>
    <row r="1628" spans="1:9" x14ac:dyDescent="0.35">
      <c r="A1628" s="90" t="s">
        <v>143</v>
      </c>
      <c r="B1628" s="90" t="s">
        <v>94</v>
      </c>
      <c r="C1628" s="90" t="s">
        <v>2194</v>
      </c>
      <c r="D1628" s="67">
        <v>3</v>
      </c>
      <c r="E1628" s="67"/>
      <c r="F1628" s="68">
        <v>0</v>
      </c>
      <c r="G1628" s="67">
        <v>3</v>
      </c>
      <c r="H1628" s="67"/>
      <c r="I1628" s="68">
        <v>0</v>
      </c>
    </row>
    <row r="1629" spans="1:9" x14ac:dyDescent="0.35">
      <c r="A1629" s="90" t="s">
        <v>143</v>
      </c>
      <c r="B1629" s="90" t="s">
        <v>94</v>
      </c>
      <c r="C1629" s="90" t="s">
        <v>2195</v>
      </c>
      <c r="D1629" s="67"/>
      <c r="E1629" s="67"/>
      <c r="F1629" s="68"/>
      <c r="G1629" s="67">
        <v>12</v>
      </c>
      <c r="H1629" s="67">
        <v>1</v>
      </c>
      <c r="I1629" s="68">
        <v>7.6923076923076927E-2</v>
      </c>
    </row>
    <row r="1630" spans="1:9" x14ac:dyDescent="0.35">
      <c r="A1630" s="90" t="s">
        <v>143</v>
      </c>
      <c r="B1630" s="90" t="s">
        <v>94</v>
      </c>
      <c r="C1630" s="90" t="s">
        <v>2196</v>
      </c>
      <c r="D1630" s="67"/>
      <c r="E1630" s="67"/>
      <c r="F1630" s="68"/>
      <c r="G1630" s="67">
        <v>5</v>
      </c>
      <c r="H1630" s="67">
        <v>2</v>
      </c>
      <c r="I1630" s="68">
        <v>0.2857142857142857</v>
      </c>
    </row>
    <row r="1631" spans="1:9" x14ac:dyDescent="0.35">
      <c r="A1631" s="90" t="s">
        <v>143</v>
      </c>
      <c r="B1631" s="90" t="s">
        <v>94</v>
      </c>
      <c r="C1631" s="90" t="s">
        <v>2197</v>
      </c>
      <c r="D1631" s="67">
        <v>2</v>
      </c>
      <c r="E1631" s="67"/>
      <c r="F1631" s="68">
        <v>0</v>
      </c>
      <c r="G1631" s="67">
        <v>9</v>
      </c>
      <c r="H1631" s="67">
        <v>3</v>
      </c>
      <c r="I1631" s="68">
        <v>0.25</v>
      </c>
    </row>
    <row r="1632" spans="1:9" x14ac:dyDescent="0.35">
      <c r="A1632" s="90" t="s">
        <v>143</v>
      </c>
      <c r="B1632" s="90" t="s">
        <v>94</v>
      </c>
      <c r="C1632" s="90" t="s">
        <v>2198</v>
      </c>
      <c r="D1632" s="67">
        <v>4</v>
      </c>
      <c r="E1632" s="67"/>
      <c r="F1632" s="68">
        <v>0</v>
      </c>
      <c r="G1632" s="67">
        <v>10</v>
      </c>
      <c r="H1632" s="67">
        <v>3</v>
      </c>
      <c r="I1632" s="68">
        <v>0.23076923076923078</v>
      </c>
    </row>
    <row r="1633" spans="1:9" x14ac:dyDescent="0.35">
      <c r="A1633" s="90" t="s">
        <v>143</v>
      </c>
      <c r="B1633" s="90" t="s">
        <v>95</v>
      </c>
      <c r="C1633" s="90" t="s">
        <v>263</v>
      </c>
      <c r="D1633" s="67">
        <v>1</v>
      </c>
      <c r="E1633" s="67"/>
      <c r="F1633" s="68">
        <v>0</v>
      </c>
      <c r="G1633" s="67">
        <v>1</v>
      </c>
      <c r="H1633" s="67"/>
      <c r="I1633" s="68">
        <v>0</v>
      </c>
    </row>
    <row r="1634" spans="1:9" x14ac:dyDescent="0.35">
      <c r="A1634" s="90" t="s">
        <v>143</v>
      </c>
      <c r="B1634" s="90" t="s">
        <v>95</v>
      </c>
      <c r="C1634" s="90" t="s">
        <v>264</v>
      </c>
      <c r="D1634" s="67">
        <v>12</v>
      </c>
      <c r="E1634" s="67">
        <v>1</v>
      </c>
      <c r="F1634" s="68">
        <v>7.6923076923076927E-2</v>
      </c>
      <c r="G1634" s="67">
        <v>40</v>
      </c>
      <c r="H1634" s="67">
        <v>8</v>
      </c>
      <c r="I1634" s="68">
        <v>0.16666666666666666</v>
      </c>
    </row>
    <row r="1635" spans="1:9" x14ac:dyDescent="0.35">
      <c r="A1635" s="90" t="s">
        <v>143</v>
      </c>
      <c r="B1635" s="90" t="s">
        <v>95</v>
      </c>
      <c r="C1635" s="90" t="s">
        <v>265</v>
      </c>
      <c r="D1635" s="67">
        <v>6</v>
      </c>
      <c r="E1635" s="67">
        <v>3</v>
      </c>
      <c r="F1635" s="68">
        <v>0.33333333333333331</v>
      </c>
      <c r="G1635" s="67">
        <v>39</v>
      </c>
      <c r="H1635" s="67">
        <v>7</v>
      </c>
      <c r="I1635" s="68">
        <v>0.15217391304347827</v>
      </c>
    </row>
    <row r="1636" spans="1:9" x14ac:dyDescent="0.35">
      <c r="A1636" s="90" t="s">
        <v>143</v>
      </c>
      <c r="B1636" s="90" t="s">
        <v>95</v>
      </c>
      <c r="C1636" s="90" t="s">
        <v>266</v>
      </c>
      <c r="D1636" s="67">
        <v>3</v>
      </c>
      <c r="E1636" s="67"/>
      <c r="F1636" s="68">
        <v>0</v>
      </c>
      <c r="G1636" s="67">
        <v>10</v>
      </c>
      <c r="H1636" s="67"/>
      <c r="I1636" s="68">
        <v>0</v>
      </c>
    </row>
    <row r="1637" spans="1:9" x14ac:dyDescent="0.35">
      <c r="A1637" s="90" t="s">
        <v>143</v>
      </c>
      <c r="B1637" s="90" t="s">
        <v>95</v>
      </c>
      <c r="C1637" s="90" t="s">
        <v>267</v>
      </c>
      <c r="D1637" s="67">
        <v>6</v>
      </c>
      <c r="E1637" s="67">
        <v>1</v>
      </c>
      <c r="F1637" s="68">
        <v>0.14285714285714285</v>
      </c>
      <c r="G1637" s="67">
        <v>12</v>
      </c>
      <c r="H1637" s="67">
        <v>3</v>
      </c>
      <c r="I1637" s="68">
        <v>0.2</v>
      </c>
    </row>
    <row r="1638" spans="1:9" x14ac:dyDescent="0.35">
      <c r="A1638" s="90" t="s">
        <v>143</v>
      </c>
      <c r="B1638" s="90" t="s">
        <v>95</v>
      </c>
      <c r="C1638" s="90" t="s">
        <v>2199</v>
      </c>
      <c r="D1638" s="67">
        <v>9</v>
      </c>
      <c r="E1638" s="67">
        <v>1</v>
      </c>
      <c r="F1638" s="68">
        <v>0.1</v>
      </c>
      <c r="G1638" s="67">
        <v>36</v>
      </c>
      <c r="H1638" s="67">
        <v>3</v>
      </c>
      <c r="I1638" s="68">
        <v>7.6923076923076927E-2</v>
      </c>
    </row>
    <row r="1639" spans="1:9" x14ac:dyDescent="0.35">
      <c r="A1639" s="90" t="s">
        <v>143</v>
      </c>
      <c r="B1639" s="90" t="s">
        <v>95</v>
      </c>
      <c r="C1639" s="90" t="s">
        <v>2200</v>
      </c>
      <c r="D1639" s="67">
        <v>8</v>
      </c>
      <c r="E1639" s="67">
        <v>1</v>
      </c>
      <c r="F1639" s="68">
        <v>0.1111111111111111</v>
      </c>
      <c r="G1639" s="67">
        <v>34</v>
      </c>
      <c r="H1639" s="67"/>
      <c r="I1639" s="68">
        <v>0</v>
      </c>
    </row>
    <row r="1640" spans="1:9" x14ac:dyDescent="0.35">
      <c r="A1640" s="90" t="s">
        <v>143</v>
      </c>
      <c r="B1640" s="90" t="s">
        <v>95</v>
      </c>
      <c r="C1640" s="90" t="s">
        <v>2201</v>
      </c>
      <c r="D1640" s="67">
        <v>6</v>
      </c>
      <c r="E1640" s="67"/>
      <c r="F1640" s="68">
        <v>0</v>
      </c>
      <c r="G1640" s="67">
        <v>9</v>
      </c>
      <c r="H1640" s="67"/>
      <c r="I1640" s="68">
        <v>0</v>
      </c>
    </row>
    <row r="1641" spans="1:9" x14ac:dyDescent="0.35">
      <c r="A1641" s="90" t="s">
        <v>143</v>
      </c>
      <c r="B1641" s="90" t="s">
        <v>95</v>
      </c>
      <c r="C1641" s="90" t="s">
        <v>2202</v>
      </c>
      <c r="D1641" s="67">
        <v>5</v>
      </c>
      <c r="E1641" s="67">
        <v>1</v>
      </c>
      <c r="F1641" s="68">
        <v>0.16666666666666666</v>
      </c>
      <c r="G1641" s="67">
        <v>16</v>
      </c>
      <c r="H1641" s="67">
        <v>2</v>
      </c>
      <c r="I1641" s="68">
        <v>0.1111111111111111</v>
      </c>
    </row>
    <row r="1642" spans="1:9" x14ac:dyDescent="0.35">
      <c r="A1642" s="90" t="s">
        <v>143</v>
      </c>
      <c r="B1642" s="90" t="s">
        <v>95</v>
      </c>
      <c r="C1642" s="90" t="s">
        <v>2203</v>
      </c>
      <c r="D1642" s="67">
        <v>5</v>
      </c>
      <c r="E1642" s="67">
        <v>3</v>
      </c>
      <c r="F1642" s="68">
        <v>0.375</v>
      </c>
      <c r="G1642" s="67">
        <v>13</v>
      </c>
      <c r="H1642" s="67">
        <v>2</v>
      </c>
      <c r="I1642" s="68">
        <v>0.13333333333333333</v>
      </c>
    </row>
    <row r="1643" spans="1:9" x14ac:dyDescent="0.35">
      <c r="A1643" s="90" t="s">
        <v>143</v>
      </c>
      <c r="B1643" s="90" t="s">
        <v>268</v>
      </c>
      <c r="C1643" s="90" t="s">
        <v>269</v>
      </c>
      <c r="D1643" s="67">
        <v>16</v>
      </c>
      <c r="E1643" s="67">
        <v>3</v>
      </c>
      <c r="F1643" s="68">
        <v>0.15789473684210525</v>
      </c>
      <c r="G1643" s="67">
        <v>27</v>
      </c>
      <c r="H1643" s="67">
        <v>4</v>
      </c>
      <c r="I1643" s="68">
        <v>0.12903225806451613</v>
      </c>
    </row>
    <row r="1644" spans="1:9" x14ac:dyDescent="0.35">
      <c r="A1644" s="90" t="s">
        <v>143</v>
      </c>
      <c r="B1644" s="90" t="s">
        <v>268</v>
      </c>
      <c r="C1644" s="90" t="s">
        <v>2204</v>
      </c>
      <c r="D1644" s="67">
        <v>12</v>
      </c>
      <c r="E1644" s="67"/>
      <c r="F1644" s="68">
        <v>0</v>
      </c>
      <c r="G1644" s="67">
        <v>41</v>
      </c>
      <c r="H1644" s="67">
        <v>1</v>
      </c>
      <c r="I1644" s="68">
        <v>2.3809523809523808E-2</v>
      </c>
    </row>
    <row r="1645" spans="1:9" x14ac:dyDescent="0.35">
      <c r="A1645" s="90" t="s">
        <v>143</v>
      </c>
      <c r="B1645" s="90" t="s">
        <v>268</v>
      </c>
      <c r="C1645" s="90" t="s">
        <v>2205</v>
      </c>
      <c r="D1645" s="67">
        <v>6</v>
      </c>
      <c r="E1645" s="67"/>
      <c r="F1645" s="68">
        <v>0</v>
      </c>
      <c r="G1645" s="67">
        <v>19</v>
      </c>
      <c r="H1645" s="67"/>
      <c r="I1645" s="68">
        <v>0</v>
      </c>
    </row>
    <row r="1646" spans="1:9" x14ac:dyDescent="0.35">
      <c r="A1646" s="90" t="s">
        <v>143</v>
      </c>
      <c r="B1646" s="90" t="s">
        <v>268</v>
      </c>
      <c r="C1646" s="90" t="s">
        <v>2206</v>
      </c>
      <c r="D1646" s="67"/>
      <c r="E1646" s="67"/>
      <c r="F1646" s="68"/>
      <c r="G1646" s="67">
        <v>1</v>
      </c>
      <c r="H1646" s="67"/>
      <c r="I1646" s="68">
        <v>0</v>
      </c>
    </row>
    <row r="1647" spans="1:9" x14ac:dyDescent="0.35">
      <c r="A1647" s="90" t="s">
        <v>143</v>
      </c>
      <c r="B1647" s="90" t="s">
        <v>101</v>
      </c>
      <c r="C1647" s="90" t="s">
        <v>270</v>
      </c>
      <c r="D1647" s="67">
        <v>6</v>
      </c>
      <c r="E1647" s="67">
        <v>2</v>
      </c>
      <c r="F1647" s="68">
        <v>0.25</v>
      </c>
      <c r="G1647" s="67">
        <v>17</v>
      </c>
      <c r="H1647" s="67">
        <v>8</v>
      </c>
      <c r="I1647" s="68">
        <v>0.32</v>
      </c>
    </row>
    <row r="1648" spans="1:9" x14ac:dyDescent="0.35">
      <c r="A1648" s="90" t="s">
        <v>143</v>
      </c>
      <c r="B1648" s="90" t="s">
        <v>101</v>
      </c>
      <c r="C1648" s="90" t="s">
        <v>271</v>
      </c>
      <c r="D1648" s="67">
        <v>16</v>
      </c>
      <c r="E1648" s="67">
        <v>10</v>
      </c>
      <c r="F1648" s="68">
        <v>0.38461538461538464</v>
      </c>
      <c r="G1648" s="67">
        <v>9</v>
      </c>
      <c r="H1648" s="67">
        <v>4</v>
      </c>
      <c r="I1648" s="68">
        <v>0.30769230769230771</v>
      </c>
    </row>
    <row r="1649" spans="1:9" x14ac:dyDescent="0.35">
      <c r="A1649" s="90" t="s">
        <v>143</v>
      </c>
      <c r="B1649" s="90" t="s">
        <v>101</v>
      </c>
      <c r="C1649" s="90" t="s">
        <v>272</v>
      </c>
      <c r="D1649" s="67">
        <v>4</v>
      </c>
      <c r="E1649" s="67">
        <v>1</v>
      </c>
      <c r="F1649" s="68">
        <v>0.2</v>
      </c>
      <c r="G1649" s="67">
        <v>8</v>
      </c>
      <c r="H1649" s="67">
        <v>3</v>
      </c>
      <c r="I1649" s="68">
        <v>0.27272727272727271</v>
      </c>
    </row>
    <row r="1650" spans="1:9" x14ac:dyDescent="0.35">
      <c r="A1650" s="90" t="s">
        <v>143</v>
      </c>
      <c r="B1650" s="90" t="s">
        <v>101</v>
      </c>
      <c r="C1650" s="90" t="s">
        <v>273</v>
      </c>
      <c r="D1650" s="67">
        <v>6</v>
      </c>
      <c r="E1650" s="67">
        <v>5</v>
      </c>
      <c r="F1650" s="68">
        <v>0.45454545454545453</v>
      </c>
      <c r="G1650" s="67">
        <v>14</v>
      </c>
      <c r="H1650" s="67">
        <v>8</v>
      </c>
      <c r="I1650" s="68">
        <v>0.36363636363636365</v>
      </c>
    </row>
    <row r="1651" spans="1:9" x14ac:dyDescent="0.35">
      <c r="A1651" s="90" t="s">
        <v>143</v>
      </c>
      <c r="B1651" s="90" t="s">
        <v>101</v>
      </c>
      <c r="C1651" s="90" t="s">
        <v>274</v>
      </c>
      <c r="D1651" s="67">
        <v>16</v>
      </c>
      <c r="E1651" s="67"/>
      <c r="F1651" s="68">
        <v>0</v>
      </c>
      <c r="G1651" s="67">
        <v>16</v>
      </c>
      <c r="H1651" s="67"/>
      <c r="I1651" s="68">
        <v>0</v>
      </c>
    </row>
    <row r="1652" spans="1:9" x14ac:dyDescent="0.35">
      <c r="A1652" s="90" t="s">
        <v>143</v>
      </c>
      <c r="B1652" s="90" t="s">
        <v>101</v>
      </c>
      <c r="C1652" s="90" t="s">
        <v>2207</v>
      </c>
      <c r="D1652" s="67">
        <v>12</v>
      </c>
      <c r="E1652" s="67">
        <v>4</v>
      </c>
      <c r="F1652" s="68">
        <v>0.25</v>
      </c>
      <c r="G1652" s="67">
        <v>28</v>
      </c>
      <c r="H1652" s="67">
        <v>6</v>
      </c>
      <c r="I1652" s="68">
        <v>0.17647058823529413</v>
      </c>
    </row>
    <row r="1653" spans="1:9" x14ac:dyDescent="0.35">
      <c r="A1653" s="90" t="s">
        <v>143</v>
      </c>
      <c r="B1653" s="90" t="s">
        <v>101</v>
      </c>
      <c r="C1653" s="90" t="s">
        <v>2208</v>
      </c>
      <c r="D1653" s="67">
        <v>9</v>
      </c>
      <c r="E1653" s="67"/>
      <c r="F1653" s="68">
        <v>0</v>
      </c>
      <c r="G1653" s="67">
        <v>14</v>
      </c>
      <c r="H1653" s="67"/>
      <c r="I1653" s="68">
        <v>0</v>
      </c>
    </row>
    <row r="1654" spans="1:9" x14ac:dyDescent="0.35">
      <c r="A1654" s="90" t="s">
        <v>143</v>
      </c>
      <c r="B1654" s="90" t="s">
        <v>101</v>
      </c>
      <c r="C1654" s="90" t="s">
        <v>2209</v>
      </c>
      <c r="D1654" s="67">
        <v>6</v>
      </c>
      <c r="E1654" s="67">
        <v>1</v>
      </c>
      <c r="F1654" s="68">
        <v>0.14285714285714285</v>
      </c>
      <c r="G1654" s="67">
        <v>18</v>
      </c>
      <c r="H1654" s="67"/>
      <c r="I1654" s="68">
        <v>0</v>
      </c>
    </row>
    <row r="1655" spans="1:9" x14ac:dyDescent="0.35">
      <c r="A1655" s="90" t="s">
        <v>143</v>
      </c>
      <c r="B1655" s="90" t="s">
        <v>101</v>
      </c>
      <c r="C1655" s="90" t="s">
        <v>2116</v>
      </c>
      <c r="D1655" s="67">
        <v>3</v>
      </c>
      <c r="E1655" s="67">
        <v>1</v>
      </c>
      <c r="F1655" s="68">
        <v>0.25</v>
      </c>
      <c r="G1655" s="67">
        <v>4</v>
      </c>
      <c r="H1655" s="67">
        <v>2</v>
      </c>
      <c r="I1655" s="68">
        <v>0.33333333333333331</v>
      </c>
    </row>
    <row r="1656" spans="1:9" x14ac:dyDescent="0.35">
      <c r="A1656" s="90" t="s">
        <v>143</v>
      </c>
      <c r="B1656" s="90" t="s">
        <v>101</v>
      </c>
      <c r="C1656" s="90" t="s">
        <v>2210</v>
      </c>
      <c r="D1656" s="67">
        <v>4</v>
      </c>
      <c r="E1656" s="67"/>
      <c r="F1656" s="68">
        <v>0</v>
      </c>
      <c r="G1656" s="67">
        <v>5</v>
      </c>
      <c r="H1656" s="67">
        <v>1</v>
      </c>
      <c r="I1656" s="68">
        <v>0.16666666666666666</v>
      </c>
    </row>
    <row r="1657" spans="1:9" x14ac:dyDescent="0.35">
      <c r="A1657" s="90" t="s">
        <v>143</v>
      </c>
      <c r="B1657" s="90" t="s">
        <v>102</v>
      </c>
      <c r="C1657" s="90" t="s">
        <v>275</v>
      </c>
      <c r="D1657" s="67">
        <v>11</v>
      </c>
      <c r="E1657" s="67"/>
      <c r="F1657" s="68">
        <v>0</v>
      </c>
      <c r="G1657" s="67">
        <v>4</v>
      </c>
      <c r="H1657" s="67"/>
      <c r="I1657" s="68">
        <v>0</v>
      </c>
    </row>
    <row r="1658" spans="1:9" x14ac:dyDescent="0.35">
      <c r="A1658" s="90" t="s">
        <v>143</v>
      </c>
      <c r="B1658" s="90" t="s">
        <v>102</v>
      </c>
      <c r="C1658" s="90" t="s">
        <v>276</v>
      </c>
      <c r="D1658" s="67">
        <v>7</v>
      </c>
      <c r="E1658" s="67"/>
      <c r="F1658" s="68">
        <v>0</v>
      </c>
      <c r="G1658" s="67">
        <v>3</v>
      </c>
      <c r="H1658" s="67"/>
      <c r="I1658" s="68">
        <v>0</v>
      </c>
    </row>
    <row r="1659" spans="1:9" x14ac:dyDescent="0.35">
      <c r="A1659" s="90" t="s">
        <v>143</v>
      </c>
      <c r="B1659" s="90" t="s">
        <v>102</v>
      </c>
      <c r="C1659" s="90" t="s">
        <v>277</v>
      </c>
      <c r="D1659" s="67">
        <v>10</v>
      </c>
      <c r="E1659" s="67">
        <v>2</v>
      </c>
      <c r="F1659" s="68">
        <v>0.16666666666666666</v>
      </c>
      <c r="G1659" s="67">
        <v>3</v>
      </c>
      <c r="H1659" s="67">
        <v>1</v>
      </c>
      <c r="I1659" s="68">
        <v>0.25</v>
      </c>
    </row>
    <row r="1660" spans="1:9" x14ac:dyDescent="0.35">
      <c r="A1660" s="90" t="s">
        <v>143</v>
      </c>
      <c r="B1660" s="90" t="s">
        <v>102</v>
      </c>
      <c r="C1660" s="90" t="s">
        <v>278</v>
      </c>
      <c r="D1660" s="67">
        <v>11</v>
      </c>
      <c r="E1660" s="67">
        <v>4</v>
      </c>
      <c r="F1660" s="68">
        <v>0.26666666666666666</v>
      </c>
      <c r="G1660" s="67">
        <v>2</v>
      </c>
      <c r="H1660" s="67"/>
      <c r="I1660" s="68">
        <v>0</v>
      </c>
    </row>
    <row r="1661" spans="1:9" x14ac:dyDescent="0.35">
      <c r="A1661" s="90" t="s">
        <v>143</v>
      </c>
      <c r="B1661" s="90" t="s">
        <v>102</v>
      </c>
      <c r="C1661" s="90" t="s">
        <v>279</v>
      </c>
      <c r="D1661" s="67">
        <v>13</v>
      </c>
      <c r="E1661" s="67">
        <v>6</v>
      </c>
      <c r="F1661" s="68">
        <v>0.31578947368421051</v>
      </c>
      <c r="G1661" s="67">
        <v>7</v>
      </c>
      <c r="H1661" s="67">
        <v>3</v>
      </c>
      <c r="I1661" s="68">
        <v>0.3</v>
      </c>
    </row>
    <row r="1662" spans="1:9" x14ac:dyDescent="0.35">
      <c r="A1662" s="90" t="s">
        <v>143</v>
      </c>
      <c r="B1662" s="90" t="s">
        <v>102</v>
      </c>
      <c r="C1662" s="90" t="s">
        <v>2211</v>
      </c>
      <c r="D1662" s="67">
        <v>30</v>
      </c>
      <c r="E1662" s="67">
        <v>15</v>
      </c>
      <c r="F1662" s="68">
        <v>0.33333333333333331</v>
      </c>
      <c r="G1662" s="67">
        <v>10</v>
      </c>
      <c r="H1662" s="67">
        <v>3</v>
      </c>
      <c r="I1662" s="68">
        <v>0.23076923076923078</v>
      </c>
    </row>
    <row r="1663" spans="1:9" x14ac:dyDescent="0.35">
      <c r="A1663" s="90" t="s">
        <v>143</v>
      </c>
      <c r="B1663" s="90" t="s">
        <v>102</v>
      </c>
      <c r="C1663" s="90" t="s">
        <v>2212</v>
      </c>
      <c r="D1663" s="67">
        <v>4</v>
      </c>
      <c r="E1663" s="67"/>
      <c r="F1663" s="68">
        <v>0</v>
      </c>
      <c r="G1663" s="67">
        <v>6</v>
      </c>
      <c r="H1663" s="67"/>
      <c r="I1663" s="68">
        <v>0</v>
      </c>
    </row>
    <row r="1664" spans="1:9" x14ac:dyDescent="0.35">
      <c r="A1664" s="90" t="s">
        <v>143</v>
      </c>
      <c r="B1664" s="90" t="s">
        <v>102</v>
      </c>
      <c r="C1664" s="90" t="s">
        <v>2213</v>
      </c>
      <c r="D1664" s="67">
        <v>10</v>
      </c>
      <c r="E1664" s="67"/>
      <c r="F1664" s="68">
        <v>0</v>
      </c>
      <c r="G1664" s="67">
        <v>5</v>
      </c>
      <c r="H1664" s="67"/>
      <c r="I1664" s="68">
        <v>0</v>
      </c>
    </row>
    <row r="1665" spans="1:9" x14ac:dyDescent="0.35">
      <c r="A1665" s="90" t="s">
        <v>143</v>
      </c>
      <c r="B1665" s="90" t="s">
        <v>103</v>
      </c>
      <c r="C1665" s="90" t="s">
        <v>280</v>
      </c>
      <c r="D1665" s="67">
        <v>11</v>
      </c>
      <c r="E1665" s="67">
        <v>5</v>
      </c>
      <c r="F1665" s="68">
        <v>0.3125</v>
      </c>
      <c r="G1665" s="67">
        <v>5</v>
      </c>
      <c r="H1665" s="67">
        <v>3</v>
      </c>
      <c r="I1665" s="68">
        <v>0.375</v>
      </c>
    </row>
    <row r="1666" spans="1:9" x14ac:dyDescent="0.35">
      <c r="A1666" s="90" t="s">
        <v>143</v>
      </c>
      <c r="B1666" s="90" t="s">
        <v>103</v>
      </c>
      <c r="C1666" s="90" t="s">
        <v>2214</v>
      </c>
      <c r="D1666" s="67">
        <v>19</v>
      </c>
      <c r="E1666" s="67">
        <v>9</v>
      </c>
      <c r="F1666" s="68">
        <v>0.32142857142857145</v>
      </c>
      <c r="G1666" s="67">
        <v>2</v>
      </c>
      <c r="H1666" s="67">
        <v>1</v>
      </c>
      <c r="I1666" s="68">
        <v>0.33333333333333331</v>
      </c>
    </row>
    <row r="1667" spans="1:9" x14ac:dyDescent="0.35">
      <c r="A1667" s="90" t="s">
        <v>143</v>
      </c>
      <c r="B1667" s="90" t="s">
        <v>103</v>
      </c>
      <c r="C1667" s="90" t="s">
        <v>2215</v>
      </c>
      <c r="D1667" s="67">
        <v>1</v>
      </c>
      <c r="E1667" s="67"/>
      <c r="F1667" s="68">
        <v>0</v>
      </c>
      <c r="G1667" s="67">
        <v>2</v>
      </c>
      <c r="H1667" s="67"/>
      <c r="I1667" s="68">
        <v>0</v>
      </c>
    </row>
    <row r="1668" spans="1:9" x14ac:dyDescent="0.35">
      <c r="A1668" s="90" t="s">
        <v>143</v>
      </c>
      <c r="B1668" s="90" t="s">
        <v>281</v>
      </c>
      <c r="C1668" s="90" t="s">
        <v>282</v>
      </c>
      <c r="D1668" s="67">
        <v>6</v>
      </c>
      <c r="E1668" s="67"/>
      <c r="F1668" s="68">
        <v>0</v>
      </c>
      <c r="G1668" s="67">
        <v>5</v>
      </c>
      <c r="H1668" s="67"/>
      <c r="I1668" s="68">
        <v>0</v>
      </c>
    </row>
    <row r="1669" spans="1:9" x14ac:dyDescent="0.35">
      <c r="A1669" s="90" t="s">
        <v>143</v>
      </c>
      <c r="B1669" s="90" t="s">
        <v>281</v>
      </c>
      <c r="C1669" s="90" t="s">
        <v>2216</v>
      </c>
      <c r="D1669" s="67">
        <v>3</v>
      </c>
      <c r="E1669" s="67"/>
      <c r="F1669" s="68">
        <v>0</v>
      </c>
      <c r="G1669" s="67">
        <v>2</v>
      </c>
      <c r="H1669" s="67"/>
      <c r="I1669" s="68">
        <v>0</v>
      </c>
    </row>
    <row r="1670" spans="1:9" x14ac:dyDescent="0.35">
      <c r="A1670" s="90" t="s">
        <v>143</v>
      </c>
      <c r="B1670" s="90" t="s">
        <v>281</v>
      </c>
      <c r="C1670" s="90" t="s">
        <v>2217</v>
      </c>
      <c r="D1670" s="67">
        <v>7</v>
      </c>
      <c r="E1670" s="67"/>
      <c r="F1670" s="68">
        <v>0</v>
      </c>
      <c r="G1670" s="67">
        <v>3</v>
      </c>
      <c r="H1670" s="67"/>
      <c r="I1670" s="68">
        <v>0</v>
      </c>
    </row>
    <row r="1671" spans="1:9" x14ac:dyDescent="0.35">
      <c r="A1671" s="90" t="s">
        <v>143</v>
      </c>
      <c r="B1671" s="90" t="s">
        <v>281</v>
      </c>
      <c r="C1671" s="90" t="s">
        <v>2218</v>
      </c>
      <c r="D1671" s="67">
        <v>4</v>
      </c>
      <c r="E1671" s="67"/>
      <c r="F1671" s="68">
        <v>0</v>
      </c>
      <c r="G1671" s="67">
        <v>2</v>
      </c>
      <c r="H1671" s="67"/>
      <c r="I1671" s="68">
        <v>0</v>
      </c>
    </row>
    <row r="1672" spans="1:9" x14ac:dyDescent="0.35">
      <c r="A1672" s="90" t="s">
        <v>143</v>
      </c>
      <c r="B1672" s="90" t="s">
        <v>281</v>
      </c>
      <c r="C1672" s="90" t="s">
        <v>2219</v>
      </c>
      <c r="D1672" s="67">
        <v>4</v>
      </c>
      <c r="E1672" s="67"/>
      <c r="F1672" s="68">
        <v>0</v>
      </c>
      <c r="G1672" s="67">
        <v>1</v>
      </c>
      <c r="H1672" s="67"/>
      <c r="I1672" s="68">
        <v>0</v>
      </c>
    </row>
    <row r="1673" spans="1:9" x14ac:dyDescent="0.35">
      <c r="A1673" s="90" t="s">
        <v>143</v>
      </c>
      <c r="B1673" s="90" t="s">
        <v>281</v>
      </c>
      <c r="C1673" s="90" t="s">
        <v>2220</v>
      </c>
      <c r="D1673" s="67">
        <v>2</v>
      </c>
      <c r="E1673" s="67"/>
      <c r="F1673" s="68">
        <v>0</v>
      </c>
      <c r="G1673" s="67">
        <v>3</v>
      </c>
      <c r="H1673" s="67"/>
      <c r="I1673" s="68">
        <v>0</v>
      </c>
    </row>
    <row r="1674" spans="1:9" x14ac:dyDescent="0.35">
      <c r="A1674" s="90" t="s">
        <v>143</v>
      </c>
      <c r="B1674" s="90" t="s">
        <v>281</v>
      </c>
      <c r="C1674" s="90" t="s">
        <v>2221</v>
      </c>
      <c r="D1674" s="67">
        <v>1</v>
      </c>
      <c r="E1674" s="67"/>
      <c r="F1674" s="68">
        <v>0</v>
      </c>
      <c r="G1674" s="67">
        <v>1</v>
      </c>
      <c r="H1674" s="67"/>
      <c r="I1674" s="68">
        <v>0</v>
      </c>
    </row>
    <row r="1675" spans="1:9" x14ac:dyDescent="0.35">
      <c r="A1675" s="90" t="s">
        <v>143</v>
      </c>
      <c r="B1675" s="90" t="s">
        <v>104</v>
      </c>
      <c r="C1675" s="90" t="s">
        <v>283</v>
      </c>
      <c r="D1675" s="67">
        <v>8</v>
      </c>
      <c r="E1675" s="67">
        <v>4</v>
      </c>
      <c r="F1675" s="68">
        <v>0.33333333333333331</v>
      </c>
      <c r="G1675" s="67">
        <v>14</v>
      </c>
      <c r="H1675" s="67">
        <v>6</v>
      </c>
      <c r="I1675" s="68">
        <v>0.3</v>
      </c>
    </row>
    <row r="1676" spans="1:9" x14ac:dyDescent="0.35">
      <c r="A1676" s="90" t="s">
        <v>143</v>
      </c>
      <c r="B1676" s="90" t="s">
        <v>104</v>
      </c>
      <c r="C1676" s="90" t="s">
        <v>284</v>
      </c>
      <c r="D1676" s="67">
        <v>6</v>
      </c>
      <c r="E1676" s="67"/>
      <c r="F1676" s="68">
        <v>0</v>
      </c>
      <c r="G1676" s="67">
        <v>7</v>
      </c>
      <c r="H1676" s="67">
        <v>3</v>
      </c>
      <c r="I1676" s="68">
        <v>0.3</v>
      </c>
    </row>
    <row r="1677" spans="1:9" x14ac:dyDescent="0.35">
      <c r="A1677" s="90" t="s">
        <v>143</v>
      </c>
      <c r="B1677" s="90" t="s">
        <v>104</v>
      </c>
      <c r="C1677" s="90" t="s">
        <v>285</v>
      </c>
      <c r="D1677" s="67">
        <v>13</v>
      </c>
      <c r="E1677" s="67">
        <v>11</v>
      </c>
      <c r="F1677" s="68">
        <v>0.45833333333333331</v>
      </c>
      <c r="G1677" s="67">
        <v>14</v>
      </c>
      <c r="H1677" s="67">
        <v>9</v>
      </c>
      <c r="I1677" s="68">
        <v>0.39130434782608697</v>
      </c>
    </row>
    <row r="1678" spans="1:9" x14ac:dyDescent="0.35">
      <c r="A1678" s="90" t="s">
        <v>143</v>
      </c>
      <c r="B1678" s="90" t="s">
        <v>104</v>
      </c>
      <c r="C1678" s="90" t="s">
        <v>2222</v>
      </c>
      <c r="D1678" s="67">
        <v>3</v>
      </c>
      <c r="E1678" s="67"/>
      <c r="F1678" s="68">
        <v>0</v>
      </c>
      <c r="G1678" s="67">
        <v>6</v>
      </c>
      <c r="H1678" s="67">
        <v>3</v>
      </c>
      <c r="I1678" s="68">
        <v>0.33333333333333331</v>
      </c>
    </row>
    <row r="1679" spans="1:9" x14ac:dyDescent="0.35">
      <c r="A1679" s="90" t="s">
        <v>143</v>
      </c>
      <c r="B1679" s="90" t="s">
        <v>104</v>
      </c>
      <c r="C1679" s="90" t="s">
        <v>2223</v>
      </c>
      <c r="D1679" s="67">
        <v>11</v>
      </c>
      <c r="E1679" s="67"/>
      <c r="F1679" s="68">
        <v>0</v>
      </c>
      <c r="G1679" s="67">
        <v>9</v>
      </c>
      <c r="H1679" s="67">
        <v>1</v>
      </c>
      <c r="I1679" s="68">
        <v>0.1</v>
      </c>
    </row>
    <row r="1680" spans="1:9" x14ac:dyDescent="0.35">
      <c r="A1680" s="90" t="s">
        <v>143</v>
      </c>
      <c r="B1680" s="90" t="s">
        <v>104</v>
      </c>
      <c r="C1680" s="90" t="s">
        <v>2224</v>
      </c>
      <c r="D1680" s="67">
        <v>1</v>
      </c>
      <c r="E1680" s="67"/>
      <c r="F1680" s="68">
        <v>0</v>
      </c>
      <c r="G1680" s="67"/>
      <c r="H1680" s="67"/>
      <c r="I1680" s="68"/>
    </row>
    <row r="1681" spans="1:9" x14ac:dyDescent="0.35">
      <c r="A1681" s="90" t="s">
        <v>143</v>
      </c>
      <c r="B1681" s="90" t="s">
        <v>104</v>
      </c>
      <c r="C1681" s="90" t="s">
        <v>2225</v>
      </c>
      <c r="D1681" s="67">
        <v>3</v>
      </c>
      <c r="E1681" s="67">
        <v>1</v>
      </c>
      <c r="F1681" s="68">
        <v>0.25</v>
      </c>
      <c r="G1681" s="67">
        <v>8</v>
      </c>
      <c r="H1681" s="67">
        <v>1</v>
      </c>
      <c r="I1681" s="68">
        <v>0.1111111111111111</v>
      </c>
    </row>
    <row r="1682" spans="1:9" x14ac:dyDescent="0.35">
      <c r="A1682" s="90" t="s">
        <v>143</v>
      </c>
      <c r="B1682" s="90" t="s">
        <v>104</v>
      </c>
      <c r="C1682" s="90" t="s">
        <v>2226</v>
      </c>
      <c r="D1682" s="67">
        <v>3</v>
      </c>
      <c r="E1682" s="67">
        <v>1</v>
      </c>
      <c r="F1682" s="68">
        <v>0.25</v>
      </c>
      <c r="G1682" s="67">
        <v>8</v>
      </c>
      <c r="H1682" s="67">
        <v>1</v>
      </c>
      <c r="I1682" s="68">
        <v>0.1111111111111111</v>
      </c>
    </row>
    <row r="1683" spans="1:9" x14ac:dyDescent="0.35">
      <c r="A1683" s="90" t="s">
        <v>143</v>
      </c>
      <c r="B1683" s="90" t="s">
        <v>104</v>
      </c>
      <c r="C1683" s="90" t="s">
        <v>2227</v>
      </c>
      <c r="D1683" s="67">
        <v>2</v>
      </c>
      <c r="E1683" s="67"/>
      <c r="F1683" s="68">
        <v>0</v>
      </c>
      <c r="G1683" s="67">
        <v>4</v>
      </c>
      <c r="H1683" s="67"/>
      <c r="I1683" s="68">
        <v>0</v>
      </c>
    </row>
    <row r="1684" spans="1:9" x14ac:dyDescent="0.35">
      <c r="A1684" s="90" t="s">
        <v>143</v>
      </c>
      <c r="B1684" s="90" t="s">
        <v>104</v>
      </c>
      <c r="C1684" s="90" t="s">
        <v>2228</v>
      </c>
      <c r="D1684" s="67">
        <v>5</v>
      </c>
      <c r="E1684" s="67">
        <v>3</v>
      </c>
      <c r="F1684" s="68">
        <v>0.375</v>
      </c>
      <c r="G1684" s="67">
        <v>8</v>
      </c>
      <c r="H1684" s="67">
        <v>3</v>
      </c>
      <c r="I1684" s="68">
        <v>0.27272727272727271</v>
      </c>
    </row>
    <row r="1685" spans="1:9" x14ac:dyDescent="0.35">
      <c r="A1685" s="90" t="s">
        <v>143</v>
      </c>
      <c r="B1685" s="90" t="s">
        <v>105</v>
      </c>
      <c r="C1685" s="90" t="s">
        <v>286</v>
      </c>
      <c r="D1685" s="67">
        <v>18</v>
      </c>
      <c r="E1685" s="67">
        <v>8</v>
      </c>
      <c r="F1685" s="68">
        <v>0.30769230769230771</v>
      </c>
      <c r="G1685" s="67">
        <v>4</v>
      </c>
      <c r="H1685" s="67">
        <v>2</v>
      </c>
      <c r="I1685" s="68">
        <v>0.33333333333333331</v>
      </c>
    </row>
    <row r="1686" spans="1:9" x14ac:dyDescent="0.35">
      <c r="A1686" s="90" t="s">
        <v>143</v>
      </c>
      <c r="B1686" s="90" t="s">
        <v>105</v>
      </c>
      <c r="C1686" s="90" t="s">
        <v>287</v>
      </c>
      <c r="D1686" s="67">
        <v>19</v>
      </c>
      <c r="E1686" s="67">
        <v>5</v>
      </c>
      <c r="F1686" s="68">
        <v>0.20833333333333334</v>
      </c>
      <c r="G1686" s="67">
        <v>2</v>
      </c>
      <c r="H1686" s="67">
        <v>1</v>
      </c>
      <c r="I1686" s="68">
        <v>0.33333333333333331</v>
      </c>
    </row>
    <row r="1687" spans="1:9" x14ac:dyDescent="0.35">
      <c r="A1687" s="90" t="s">
        <v>143</v>
      </c>
      <c r="B1687" s="90" t="s">
        <v>105</v>
      </c>
      <c r="C1687" s="90" t="s">
        <v>288</v>
      </c>
      <c r="D1687" s="67">
        <v>13</v>
      </c>
      <c r="E1687" s="67">
        <v>6</v>
      </c>
      <c r="F1687" s="68">
        <v>0.31578947368421051</v>
      </c>
      <c r="G1687" s="67">
        <v>4</v>
      </c>
      <c r="H1687" s="67">
        <v>3</v>
      </c>
      <c r="I1687" s="68">
        <v>0.42857142857142855</v>
      </c>
    </row>
    <row r="1688" spans="1:9" x14ac:dyDescent="0.35">
      <c r="A1688" s="90" t="s">
        <v>143</v>
      </c>
      <c r="B1688" s="90" t="s">
        <v>105</v>
      </c>
      <c r="C1688" s="90" t="s">
        <v>289</v>
      </c>
      <c r="D1688" s="67">
        <v>32</v>
      </c>
      <c r="E1688" s="67">
        <v>11</v>
      </c>
      <c r="F1688" s="68">
        <v>0.2558139534883721</v>
      </c>
      <c r="G1688" s="67">
        <v>2</v>
      </c>
      <c r="H1688" s="67">
        <v>2</v>
      </c>
      <c r="I1688" s="68">
        <v>0.5</v>
      </c>
    </row>
    <row r="1689" spans="1:9" x14ac:dyDescent="0.35">
      <c r="A1689" s="90" t="s">
        <v>143</v>
      </c>
      <c r="B1689" s="90" t="s">
        <v>105</v>
      </c>
      <c r="C1689" s="90" t="s">
        <v>290</v>
      </c>
      <c r="D1689" s="67">
        <v>16</v>
      </c>
      <c r="E1689" s="67">
        <v>8</v>
      </c>
      <c r="F1689" s="68">
        <v>0.33333333333333331</v>
      </c>
      <c r="G1689" s="67">
        <v>4</v>
      </c>
      <c r="H1689" s="67"/>
      <c r="I1689" s="68">
        <v>0</v>
      </c>
    </row>
    <row r="1690" spans="1:9" x14ac:dyDescent="0.35">
      <c r="A1690" s="90" t="s">
        <v>143</v>
      </c>
      <c r="B1690" s="90" t="s">
        <v>105</v>
      </c>
      <c r="C1690" s="90" t="s">
        <v>291</v>
      </c>
      <c r="D1690" s="67">
        <v>9</v>
      </c>
      <c r="E1690" s="67">
        <v>6</v>
      </c>
      <c r="F1690" s="68">
        <v>0.4</v>
      </c>
      <c r="G1690" s="67">
        <v>5</v>
      </c>
      <c r="H1690" s="67">
        <v>2</v>
      </c>
      <c r="I1690" s="68">
        <v>0.2857142857142857</v>
      </c>
    </row>
    <row r="1691" spans="1:9" x14ac:dyDescent="0.35">
      <c r="A1691" s="90" t="s">
        <v>143</v>
      </c>
      <c r="B1691" s="90" t="s">
        <v>105</v>
      </c>
      <c r="C1691" s="90" t="s">
        <v>292</v>
      </c>
      <c r="D1691" s="67">
        <v>12</v>
      </c>
      <c r="E1691" s="67">
        <v>4</v>
      </c>
      <c r="F1691" s="68">
        <v>0.25</v>
      </c>
      <c r="G1691" s="67">
        <v>2</v>
      </c>
      <c r="H1691" s="67">
        <v>1</v>
      </c>
      <c r="I1691" s="68">
        <v>0.33333333333333331</v>
      </c>
    </row>
    <row r="1692" spans="1:9" x14ac:dyDescent="0.35">
      <c r="A1692" s="90" t="s">
        <v>143</v>
      </c>
      <c r="B1692" s="90" t="s">
        <v>105</v>
      </c>
      <c r="C1692" s="90" t="s">
        <v>293</v>
      </c>
      <c r="D1692" s="67">
        <v>14</v>
      </c>
      <c r="E1692" s="67">
        <v>7</v>
      </c>
      <c r="F1692" s="68">
        <v>0.33333333333333331</v>
      </c>
      <c r="G1692" s="67">
        <v>1</v>
      </c>
      <c r="H1692" s="67"/>
      <c r="I1692" s="68">
        <v>0</v>
      </c>
    </row>
    <row r="1693" spans="1:9" x14ac:dyDescent="0.35">
      <c r="A1693" s="90" t="s">
        <v>143</v>
      </c>
      <c r="B1693" s="90" t="s">
        <v>105</v>
      </c>
      <c r="C1693" s="90" t="s">
        <v>2229</v>
      </c>
      <c r="D1693" s="67">
        <v>16</v>
      </c>
      <c r="E1693" s="67">
        <v>3</v>
      </c>
      <c r="F1693" s="68">
        <v>0.15789473684210525</v>
      </c>
      <c r="G1693" s="67">
        <v>1</v>
      </c>
      <c r="H1693" s="67">
        <v>1</v>
      </c>
      <c r="I1693" s="68">
        <v>0.5</v>
      </c>
    </row>
    <row r="1694" spans="1:9" x14ac:dyDescent="0.35">
      <c r="A1694" s="90" t="s">
        <v>143</v>
      </c>
      <c r="B1694" s="90" t="s">
        <v>105</v>
      </c>
      <c r="C1694" s="90" t="s">
        <v>2230</v>
      </c>
      <c r="D1694" s="67">
        <v>16</v>
      </c>
      <c r="E1694" s="67">
        <v>5</v>
      </c>
      <c r="F1694" s="68">
        <v>0.23809523809523808</v>
      </c>
      <c r="G1694" s="67">
        <v>3</v>
      </c>
      <c r="H1694" s="67"/>
      <c r="I1694" s="68">
        <v>0</v>
      </c>
    </row>
    <row r="1695" spans="1:9" x14ac:dyDescent="0.35">
      <c r="A1695" s="90" t="s">
        <v>143</v>
      </c>
      <c r="B1695" s="90" t="s">
        <v>105</v>
      </c>
      <c r="C1695" s="90" t="s">
        <v>2231</v>
      </c>
      <c r="D1695" s="67">
        <v>18</v>
      </c>
      <c r="E1695" s="67">
        <v>3</v>
      </c>
      <c r="F1695" s="68">
        <v>0.14285714285714285</v>
      </c>
      <c r="G1695" s="67">
        <v>2</v>
      </c>
      <c r="H1695" s="67"/>
      <c r="I1695" s="68">
        <v>0</v>
      </c>
    </row>
    <row r="1696" spans="1:9" x14ac:dyDescent="0.35">
      <c r="A1696" s="90" t="s">
        <v>143</v>
      </c>
      <c r="B1696" s="90" t="s">
        <v>105</v>
      </c>
      <c r="C1696" s="90" t="s">
        <v>2232</v>
      </c>
      <c r="D1696" s="67">
        <v>28</v>
      </c>
      <c r="E1696" s="67">
        <v>14</v>
      </c>
      <c r="F1696" s="68">
        <v>0.33333333333333331</v>
      </c>
      <c r="G1696" s="67">
        <v>4</v>
      </c>
      <c r="H1696" s="67">
        <v>3</v>
      </c>
      <c r="I1696" s="68">
        <v>0.42857142857142855</v>
      </c>
    </row>
    <row r="1697" spans="1:9" x14ac:dyDescent="0.35">
      <c r="A1697" s="90" t="s">
        <v>143</v>
      </c>
      <c r="B1697" s="90" t="s">
        <v>105</v>
      </c>
      <c r="C1697" s="90" t="s">
        <v>2233</v>
      </c>
      <c r="D1697" s="67">
        <v>17</v>
      </c>
      <c r="E1697" s="67">
        <v>3</v>
      </c>
      <c r="F1697" s="68">
        <v>0.15</v>
      </c>
      <c r="G1697" s="67">
        <v>5</v>
      </c>
      <c r="H1697" s="67">
        <v>4</v>
      </c>
      <c r="I1697" s="68">
        <v>0.44444444444444442</v>
      </c>
    </row>
    <row r="1698" spans="1:9" x14ac:dyDescent="0.35">
      <c r="A1698" s="90" t="s">
        <v>143</v>
      </c>
      <c r="B1698" s="90" t="s">
        <v>105</v>
      </c>
      <c r="C1698" s="90" t="s">
        <v>2234</v>
      </c>
      <c r="D1698" s="67">
        <v>11</v>
      </c>
      <c r="E1698" s="67">
        <v>5</v>
      </c>
      <c r="F1698" s="68">
        <v>0.3125</v>
      </c>
      <c r="G1698" s="67">
        <v>4</v>
      </c>
      <c r="H1698" s="67">
        <v>1</v>
      </c>
      <c r="I1698" s="68">
        <v>0.2</v>
      </c>
    </row>
    <row r="1699" spans="1:9" x14ac:dyDescent="0.35">
      <c r="A1699" s="90" t="s">
        <v>143</v>
      </c>
      <c r="B1699" s="90" t="s">
        <v>105</v>
      </c>
      <c r="C1699" s="90" t="s">
        <v>2235</v>
      </c>
      <c r="D1699" s="67">
        <v>12</v>
      </c>
      <c r="E1699" s="67">
        <v>4</v>
      </c>
      <c r="F1699" s="68">
        <v>0.25</v>
      </c>
      <c r="G1699" s="67">
        <v>3</v>
      </c>
      <c r="H1699" s="67"/>
      <c r="I1699" s="68">
        <v>0</v>
      </c>
    </row>
    <row r="1700" spans="1:9" x14ac:dyDescent="0.35">
      <c r="A1700" s="90" t="s">
        <v>143</v>
      </c>
      <c r="B1700" s="90" t="s">
        <v>105</v>
      </c>
      <c r="C1700" s="90" t="s">
        <v>2236</v>
      </c>
      <c r="D1700" s="67">
        <v>14</v>
      </c>
      <c r="E1700" s="67">
        <v>5</v>
      </c>
      <c r="F1700" s="68">
        <v>0.26315789473684209</v>
      </c>
      <c r="G1700" s="67">
        <v>2</v>
      </c>
      <c r="H1700" s="67">
        <v>1</v>
      </c>
      <c r="I1700" s="68">
        <v>0.33333333333333331</v>
      </c>
    </row>
    <row r="1701" spans="1:9" x14ac:dyDescent="0.35">
      <c r="A1701" s="90" t="s">
        <v>143</v>
      </c>
      <c r="B1701" s="90" t="s">
        <v>2237</v>
      </c>
      <c r="C1701" s="90" t="s">
        <v>2238</v>
      </c>
      <c r="D1701" s="67">
        <v>1</v>
      </c>
      <c r="E1701" s="67"/>
      <c r="F1701" s="68">
        <v>0</v>
      </c>
      <c r="G1701" s="67">
        <v>7</v>
      </c>
      <c r="H1701" s="67">
        <v>1</v>
      </c>
      <c r="I1701" s="68">
        <v>0.125</v>
      </c>
    </row>
    <row r="1702" spans="1:9" x14ac:dyDescent="0.35">
      <c r="A1702" s="90" t="s">
        <v>143</v>
      </c>
      <c r="B1702" s="90" t="s">
        <v>2237</v>
      </c>
      <c r="C1702" s="90" t="s">
        <v>2239</v>
      </c>
      <c r="D1702" s="67">
        <v>6</v>
      </c>
      <c r="E1702" s="67"/>
      <c r="F1702" s="68">
        <v>0</v>
      </c>
      <c r="G1702" s="67">
        <v>9</v>
      </c>
      <c r="H1702" s="67"/>
      <c r="I1702" s="68">
        <v>0</v>
      </c>
    </row>
    <row r="1703" spans="1:9" x14ac:dyDescent="0.35">
      <c r="A1703" s="90" t="s">
        <v>143</v>
      </c>
      <c r="B1703" s="90" t="s">
        <v>106</v>
      </c>
      <c r="C1703" s="90" t="s">
        <v>294</v>
      </c>
      <c r="D1703" s="67">
        <v>53</v>
      </c>
      <c r="E1703" s="67">
        <v>18</v>
      </c>
      <c r="F1703" s="68">
        <v>0.25352112676056338</v>
      </c>
      <c r="G1703" s="67">
        <v>20</v>
      </c>
      <c r="H1703" s="67">
        <v>8</v>
      </c>
      <c r="I1703" s="68">
        <v>0.2857142857142857</v>
      </c>
    </row>
    <row r="1704" spans="1:9" x14ac:dyDescent="0.35">
      <c r="A1704" s="90" t="s">
        <v>143</v>
      </c>
      <c r="B1704" s="90" t="s">
        <v>106</v>
      </c>
      <c r="C1704" s="90" t="s">
        <v>295</v>
      </c>
      <c r="D1704" s="67">
        <v>20</v>
      </c>
      <c r="E1704" s="67">
        <v>2</v>
      </c>
      <c r="F1704" s="68">
        <v>9.0909090909090912E-2</v>
      </c>
      <c r="G1704" s="67">
        <v>10</v>
      </c>
      <c r="H1704" s="67">
        <v>2</v>
      </c>
      <c r="I1704" s="68">
        <v>0.16666666666666666</v>
      </c>
    </row>
    <row r="1705" spans="1:9" x14ac:dyDescent="0.35">
      <c r="A1705" s="90" t="s">
        <v>143</v>
      </c>
      <c r="B1705" s="90" t="s">
        <v>106</v>
      </c>
      <c r="C1705" s="90" t="s">
        <v>2240</v>
      </c>
      <c r="D1705" s="67">
        <v>8</v>
      </c>
      <c r="E1705" s="67">
        <v>2</v>
      </c>
      <c r="F1705" s="68">
        <v>0.2</v>
      </c>
      <c r="G1705" s="67">
        <v>7</v>
      </c>
      <c r="H1705" s="67">
        <v>2</v>
      </c>
      <c r="I1705" s="68">
        <v>0.22222222222222221</v>
      </c>
    </row>
    <row r="1706" spans="1:9" x14ac:dyDescent="0.35">
      <c r="A1706" s="90" t="s">
        <v>143</v>
      </c>
      <c r="B1706" s="90" t="s">
        <v>106</v>
      </c>
      <c r="C1706" s="90" t="s">
        <v>2241</v>
      </c>
      <c r="D1706" s="67">
        <v>13</v>
      </c>
      <c r="E1706" s="67">
        <v>3</v>
      </c>
      <c r="F1706" s="68">
        <v>0.1875</v>
      </c>
      <c r="G1706" s="67">
        <v>5</v>
      </c>
      <c r="H1706" s="67"/>
      <c r="I1706" s="68">
        <v>0</v>
      </c>
    </row>
    <row r="1707" spans="1:9" x14ac:dyDescent="0.35">
      <c r="A1707" s="90" t="s">
        <v>143</v>
      </c>
      <c r="B1707" s="90" t="s">
        <v>106</v>
      </c>
      <c r="C1707" s="90" t="s">
        <v>2242</v>
      </c>
      <c r="D1707" s="67">
        <v>47</v>
      </c>
      <c r="E1707" s="67"/>
      <c r="F1707" s="68">
        <v>0</v>
      </c>
      <c r="G1707" s="67">
        <v>18</v>
      </c>
      <c r="H1707" s="67"/>
      <c r="I1707" s="68">
        <v>0</v>
      </c>
    </row>
    <row r="1708" spans="1:9" x14ac:dyDescent="0.35">
      <c r="A1708" s="90" t="s">
        <v>143</v>
      </c>
      <c r="B1708" s="90" t="s">
        <v>106</v>
      </c>
      <c r="C1708" s="90" t="s">
        <v>2243</v>
      </c>
      <c r="D1708" s="67">
        <v>10</v>
      </c>
      <c r="E1708" s="67">
        <v>3</v>
      </c>
      <c r="F1708" s="68">
        <v>0.23076923076923078</v>
      </c>
      <c r="G1708" s="67">
        <v>4</v>
      </c>
      <c r="H1708" s="67"/>
      <c r="I1708" s="68">
        <v>0</v>
      </c>
    </row>
    <row r="1709" spans="1:9" x14ac:dyDescent="0.35">
      <c r="A1709" s="90" t="s">
        <v>143</v>
      </c>
      <c r="B1709" s="90" t="s">
        <v>106</v>
      </c>
      <c r="C1709" s="90" t="s">
        <v>2244</v>
      </c>
      <c r="D1709" s="67">
        <v>40</v>
      </c>
      <c r="E1709" s="67"/>
      <c r="F1709" s="68">
        <v>0</v>
      </c>
      <c r="G1709" s="67">
        <v>9</v>
      </c>
      <c r="H1709" s="67"/>
      <c r="I1709" s="68">
        <v>0</v>
      </c>
    </row>
    <row r="1710" spans="1:9" x14ac:dyDescent="0.35">
      <c r="A1710" s="90" t="s">
        <v>143</v>
      </c>
      <c r="B1710" s="90" t="s">
        <v>106</v>
      </c>
      <c r="C1710" s="90" t="s">
        <v>2245</v>
      </c>
      <c r="D1710" s="67">
        <v>15</v>
      </c>
      <c r="E1710" s="67">
        <v>3</v>
      </c>
      <c r="F1710" s="68">
        <v>0.16666666666666666</v>
      </c>
      <c r="G1710" s="67">
        <v>3</v>
      </c>
      <c r="H1710" s="67">
        <v>1</v>
      </c>
      <c r="I1710" s="68">
        <v>0.25</v>
      </c>
    </row>
    <row r="1711" spans="1:9" x14ac:dyDescent="0.35">
      <c r="A1711" s="90" t="s">
        <v>143</v>
      </c>
      <c r="B1711" s="90" t="s">
        <v>106</v>
      </c>
      <c r="C1711" s="90" t="s">
        <v>2246</v>
      </c>
      <c r="D1711" s="67">
        <v>10</v>
      </c>
      <c r="E1711" s="67">
        <v>1</v>
      </c>
      <c r="F1711" s="68">
        <v>9.0909090909090912E-2</v>
      </c>
      <c r="G1711" s="67">
        <v>3</v>
      </c>
      <c r="H1711" s="67"/>
      <c r="I1711" s="68">
        <v>0</v>
      </c>
    </row>
    <row r="1712" spans="1:9" x14ac:dyDescent="0.35">
      <c r="A1712" s="90" t="s">
        <v>143</v>
      </c>
      <c r="B1712" s="90" t="s">
        <v>106</v>
      </c>
      <c r="C1712" s="90" t="s">
        <v>2247</v>
      </c>
      <c r="D1712" s="67">
        <v>23</v>
      </c>
      <c r="E1712" s="67"/>
      <c r="F1712" s="68">
        <v>0</v>
      </c>
      <c r="G1712" s="67">
        <v>12</v>
      </c>
      <c r="H1712" s="67">
        <v>1</v>
      </c>
      <c r="I1712" s="68">
        <v>7.6923076923076927E-2</v>
      </c>
    </row>
    <row r="1713" spans="1:9" x14ac:dyDescent="0.35">
      <c r="A1713" s="90" t="s">
        <v>143</v>
      </c>
      <c r="B1713" s="90" t="s">
        <v>106</v>
      </c>
      <c r="C1713" s="90" t="s">
        <v>2248</v>
      </c>
      <c r="D1713" s="67">
        <v>5</v>
      </c>
      <c r="E1713" s="67"/>
      <c r="F1713" s="68">
        <v>0</v>
      </c>
      <c r="G1713" s="67">
        <v>5</v>
      </c>
      <c r="H1713" s="67">
        <v>1</v>
      </c>
      <c r="I1713" s="68">
        <v>0.16666666666666666</v>
      </c>
    </row>
    <row r="1714" spans="1:9" x14ac:dyDescent="0.35">
      <c r="A1714" s="90" t="s">
        <v>143</v>
      </c>
      <c r="B1714" s="90" t="s">
        <v>107</v>
      </c>
      <c r="C1714" s="90" t="s">
        <v>296</v>
      </c>
      <c r="D1714" s="67">
        <v>15</v>
      </c>
      <c r="E1714" s="67">
        <v>10</v>
      </c>
      <c r="F1714" s="68">
        <v>0.4</v>
      </c>
      <c r="G1714" s="67">
        <v>11</v>
      </c>
      <c r="H1714" s="67">
        <v>5</v>
      </c>
      <c r="I1714" s="68">
        <v>0.3125</v>
      </c>
    </row>
    <row r="1715" spans="1:9" x14ac:dyDescent="0.35">
      <c r="A1715" s="90" t="s">
        <v>143</v>
      </c>
      <c r="B1715" s="90" t="s">
        <v>107</v>
      </c>
      <c r="C1715" s="90" t="s">
        <v>297</v>
      </c>
      <c r="D1715" s="67">
        <v>13</v>
      </c>
      <c r="E1715" s="67">
        <v>6</v>
      </c>
      <c r="F1715" s="68">
        <v>0.31578947368421051</v>
      </c>
      <c r="G1715" s="67">
        <v>14</v>
      </c>
      <c r="H1715" s="67">
        <v>3</v>
      </c>
      <c r="I1715" s="68">
        <v>0.17647058823529413</v>
      </c>
    </row>
    <row r="1716" spans="1:9" x14ac:dyDescent="0.35">
      <c r="A1716" s="90" t="s">
        <v>143</v>
      </c>
      <c r="B1716" s="90" t="s">
        <v>107</v>
      </c>
      <c r="C1716" s="90" t="s">
        <v>298</v>
      </c>
      <c r="D1716" s="67">
        <v>14</v>
      </c>
      <c r="E1716" s="67">
        <v>7</v>
      </c>
      <c r="F1716" s="68">
        <v>0.33333333333333331</v>
      </c>
      <c r="G1716" s="67">
        <v>10</v>
      </c>
      <c r="H1716" s="67">
        <v>2</v>
      </c>
      <c r="I1716" s="68">
        <v>0.16666666666666666</v>
      </c>
    </row>
    <row r="1717" spans="1:9" x14ac:dyDescent="0.35">
      <c r="A1717" s="90" t="s">
        <v>143</v>
      </c>
      <c r="B1717" s="90" t="s">
        <v>107</v>
      </c>
      <c r="C1717" s="90" t="s">
        <v>2249</v>
      </c>
      <c r="D1717" s="67">
        <v>13</v>
      </c>
      <c r="E1717" s="67">
        <v>5</v>
      </c>
      <c r="F1717" s="68">
        <v>0.27777777777777779</v>
      </c>
      <c r="G1717" s="67">
        <v>9</v>
      </c>
      <c r="H1717" s="67"/>
      <c r="I1717" s="68">
        <v>0</v>
      </c>
    </row>
    <row r="1718" spans="1:9" x14ac:dyDescent="0.35">
      <c r="A1718" s="90" t="s">
        <v>143</v>
      </c>
      <c r="B1718" s="90" t="s">
        <v>107</v>
      </c>
      <c r="C1718" s="90" t="s">
        <v>2250</v>
      </c>
      <c r="D1718" s="67">
        <v>10</v>
      </c>
      <c r="E1718" s="67">
        <v>3</v>
      </c>
      <c r="F1718" s="68">
        <v>0.23076923076923078</v>
      </c>
      <c r="G1718" s="67">
        <v>11</v>
      </c>
      <c r="H1718" s="67">
        <v>2</v>
      </c>
      <c r="I1718" s="68">
        <v>0.15384615384615385</v>
      </c>
    </row>
    <row r="1719" spans="1:9" x14ac:dyDescent="0.35">
      <c r="A1719" s="90" t="s">
        <v>143</v>
      </c>
      <c r="B1719" s="90" t="s">
        <v>107</v>
      </c>
      <c r="C1719" s="90" t="s">
        <v>2251</v>
      </c>
      <c r="D1719" s="67">
        <v>7</v>
      </c>
      <c r="E1719" s="67">
        <v>4</v>
      </c>
      <c r="F1719" s="68">
        <v>0.36363636363636365</v>
      </c>
      <c r="G1719" s="67">
        <v>6</v>
      </c>
      <c r="H1719" s="67">
        <v>1</v>
      </c>
      <c r="I1719" s="68">
        <v>0.14285714285714285</v>
      </c>
    </row>
    <row r="1720" spans="1:9" x14ac:dyDescent="0.35">
      <c r="A1720" s="90" t="s">
        <v>143</v>
      </c>
      <c r="B1720" s="90" t="s">
        <v>108</v>
      </c>
      <c r="C1720" s="90" t="s">
        <v>299</v>
      </c>
      <c r="D1720" s="67">
        <v>9</v>
      </c>
      <c r="E1720" s="67">
        <v>3</v>
      </c>
      <c r="F1720" s="68">
        <v>0.25</v>
      </c>
      <c r="G1720" s="67">
        <v>4</v>
      </c>
      <c r="H1720" s="67"/>
      <c r="I1720" s="68">
        <v>0</v>
      </c>
    </row>
    <row r="1721" spans="1:9" x14ac:dyDescent="0.35">
      <c r="A1721" s="90" t="s">
        <v>143</v>
      </c>
      <c r="B1721" s="90" t="s">
        <v>108</v>
      </c>
      <c r="C1721" s="90" t="s">
        <v>300</v>
      </c>
      <c r="D1721" s="67">
        <v>9</v>
      </c>
      <c r="E1721" s="67">
        <v>3</v>
      </c>
      <c r="F1721" s="68">
        <v>0.25</v>
      </c>
      <c r="G1721" s="67">
        <v>5</v>
      </c>
      <c r="H1721" s="67">
        <v>2</v>
      </c>
      <c r="I1721" s="68">
        <v>0.2857142857142857</v>
      </c>
    </row>
    <row r="1722" spans="1:9" x14ac:dyDescent="0.35">
      <c r="A1722" s="90" t="s">
        <v>143</v>
      </c>
      <c r="B1722" s="90" t="s">
        <v>108</v>
      </c>
      <c r="C1722" s="90" t="s">
        <v>2252</v>
      </c>
      <c r="D1722" s="67">
        <v>8</v>
      </c>
      <c r="E1722" s="67">
        <v>3</v>
      </c>
      <c r="F1722" s="68">
        <v>0.27272727272727271</v>
      </c>
      <c r="G1722" s="67">
        <v>4</v>
      </c>
      <c r="H1722" s="67"/>
      <c r="I1722" s="68">
        <v>0</v>
      </c>
    </row>
    <row r="1723" spans="1:9" x14ac:dyDescent="0.35">
      <c r="A1723" s="90" t="s">
        <v>143</v>
      </c>
      <c r="B1723" s="90" t="s">
        <v>108</v>
      </c>
      <c r="C1723" s="90" t="s">
        <v>2253</v>
      </c>
      <c r="D1723" s="67">
        <v>11</v>
      </c>
      <c r="E1723" s="67">
        <v>1</v>
      </c>
      <c r="F1723" s="68">
        <v>8.3333333333333329E-2</v>
      </c>
      <c r="G1723" s="67">
        <v>2</v>
      </c>
      <c r="H1723" s="67">
        <v>2</v>
      </c>
      <c r="I1723" s="68">
        <v>0.5</v>
      </c>
    </row>
    <row r="1724" spans="1:9" x14ac:dyDescent="0.35">
      <c r="A1724" s="90" t="s">
        <v>143</v>
      </c>
      <c r="B1724" s="90" t="s">
        <v>109</v>
      </c>
      <c r="C1724" s="90" t="s">
        <v>301</v>
      </c>
      <c r="D1724" s="67">
        <v>9</v>
      </c>
      <c r="E1724" s="67">
        <v>4</v>
      </c>
      <c r="F1724" s="68">
        <v>0.30769230769230771</v>
      </c>
      <c r="G1724" s="67">
        <v>4</v>
      </c>
      <c r="H1724" s="67">
        <v>1</v>
      </c>
      <c r="I1724" s="68">
        <v>0.2</v>
      </c>
    </row>
    <row r="1725" spans="1:9" x14ac:dyDescent="0.35">
      <c r="A1725" s="90" t="s">
        <v>143</v>
      </c>
      <c r="B1725" s="90" t="s">
        <v>109</v>
      </c>
      <c r="C1725" s="90" t="s">
        <v>302</v>
      </c>
      <c r="D1725" s="67">
        <v>5</v>
      </c>
      <c r="E1725" s="67">
        <v>2</v>
      </c>
      <c r="F1725" s="68">
        <v>0.2857142857142857</v>
      </c>
      <c r="G1725" s="67">
        <v>7</v>
      </c>
      <c r="H1725" s="67">
        <v>2</v>
      </c>
      <c r="I1725" s="68">
        <v>0.22222222222222221</v>
      </c>
    </row>
    <row r="1726" spans="1:9" x14ac:dyDescent="0.35">
      <c r="A1726" s="90" t="s">
        <v>143</v>
      </c>
      <c r="B1726" s="90" t="s">
        <v>109</v>
      </c>
      <c r="C1726" s="90" t="s">
        <v>303</v>
      </c>
      <c r="D1726" s="67">
        <v>14</v>
      </c>
      <c r="E1726" s="67"/>
      <c r="F1726" s="68">
        <v>0</v>
      </c>
      <c r="G1726" s="67">
        <v>11</v>
      </c>
      <c r="H1726" s="67"/>
      <c r="I1726" s="68">
        <v>0</v>
      </c>
    </row>
    <row r="1727" spans="1:9" x14ac:dyDescent="0.35">
      <c r="A1727" s="90" t="s">
        <v>143</v>
      </c>
      <c r="B1727" s="90" t="s">
        <v>109</v>
      </c>
      <c r="C1727" s="90" t="s">
        <v>304</v>
      </c>
      <c r="D1727" s="67">
        <v>7</v>
      </c>
      <c r="E1727" s="67">
        <v>3</v>
      </c>
      <c r="F1727" s="68">
        <v>0.3</v>
      </c>
      <c r="G1727" s="67">
        <v>6</v>
      </c>
      <c r="H1727" s="67">
        <v>4</v>
      </c>
      <c r="I1727" s="68">
        <v>0.4</v>
      </c>
    </row>
    <row r="1728" spans="1:9" x14ac:dyDescent="0.35">
      <c r="A1728" s="90" t="s">
        <v>143</v>
      </c>
      <c r="B1728" s="90" t="s">
        <v>109</v>
      </c>
      <c r="C1728" s="90" t="s">
        <v>2254</v>
      </c>
      <c r="D1728" s="67">
        <v>6</v>
      </c>
      <c r="E1728" s="67"/>
      <c r="F1728" s="68">
        <v>0</v>
      </c>
      <c r="G1728" s="67">
        <v>4</v>
      </c>
      <c r="H1728" s="67">
        <v>1</v>
      </c>
      <c r="I1728" s="68">
        <v>0.2</v>
      </c>
    </row>
    <row r="1729" spans="1:9" x14ac:dyDescent="0.35">
      <c r="A1729" s="90" t="s">
        <v>143</v>
      </c>
      <c r="B1729" s="90" t="s">
        <v>109</v>
      </c>
      <c r="C1729" s="90" t="s">
        <v>2255</v>
      </c>
      <c r="D1729" s="67">
        <v>6</v>
      </c>
      <c r="E1729" s="67">
        <v>3</v>
      </c>
      <c r="F1729" s="68">
        <v>0.33333333333333331</v>
      </c>
      <c r="G1729" s="67">
        <v>8</v>
      </c>
      <c r="H1729" s="67">
        <v>5</v>
      </c>
      <c r="I1729" s="68">
        <v>0.38461538461538464</v>
      </c>
    </row>
    <row r="1730" spans="1:9" x14ac:dyDescent="0.35">
      <c r="A1730" s="90" t="s">
        <v>143</v>
      </c>
      <c r="B1730" s="90" t="s">
        <v>109</v>
      </c>
      <c r="C1730" s="90" t="s">
        <v>2256</v>
      </c>
      <c r="D1730" s="67">
        <v>16</v>
      </c>
      <c r="E1730" s="67"/>
      <c r="F1730" s="68">
        <v>0</v>
      </c>
      <c r="G1730" s="67">
        <v>11</v>
      </c>
      <c r="H1730" s="67"/>
      <c r="I1730" s="68">
        <v>0</v>
      </c>
    </row>
    <row r="1731" spans="1:9" x14ac:dyDescent="0.35">
      <c r="A1731" s="90" t="s">
        <v>143</v>
      </c>
      <c r="B1731" s="90" t="s">
        <v>109</v>
      </c>
      <c r="C1731" s="90" t="s">
        <v>2257</v>
      </c>
      <c r="D1731" s="67">
        <v>2</v>
      </c>
      <c r="E1731" s="67">
        <v>2</v>
      </c>
      <c r="F1731" s="68">
        <v>0.5</v>
      </c>
      <c r="G1731" s="67">
        <v>8</v>
      </c>
      <c r="H1731" s="67"/>
      <c r="I1731" s="68">
        <v>0</v>
      </c>
    </row>
    <row r="1732" spans="1:9" x14ac:dyDescent="0.35">
      <c r="A1732" s="90" t="s">
        <v>143</v>
      </c>
      <c r="B1732" s="90" t="s">
        <v>110</v>
      </c>
      <c r="C1732" s="90" t="s">
        <v>305</v>
      </c>
      <c r="D1732" s="67">
        <v>9</v>
      </c>
      <c r="E1732" s="67">
        <v>4</v>
      </c>
      <c r="F1732" s="68">
        <v>0.30769230769230771</v>
      </c>
      <c r="G1732" s="67">
        <v>4</v>
      </c>
      <c r="H1732" s="67">
        <v>1</v>
      </c>
      <c r="I1732" s="68">
        <v>0.2</v>
      </c>
    </row>
    <row r="1733" spans="1:9" x14ac:dyDescent="0.35">
      <c r="A1733" s="90" t="s">
        <v>143</v>
      </c>
      <c r="B1733" s="90" t="s">
        <v>110</v>
      </c>
      <c r="C1733" s="90" t="s">
        <v>306</v>
      </c>
      <c r="D1733" s="67">
        <v>7</v>
      </c>
      <c r="E1733" s="67">
        <v>2</v>
      </c>
      <c r="F1733" s="68">
        <v>0.22222222222222221</v>
      </c>
      <c r="G1733" s="67">
        <v>3</v>
      </c>
      <c r="H1733" s="67">
        <v>2</v>
      </c>
      <c r="I1733" s="68">
        <v>0.4</v>
      </c>
    </row>
    <row r="1734" spans="1:9" x14ac:dyDescent="0.35">
      <c r="A1734" s="90" t="s">
        <v>143</v>
      </c>
      <c r="B1734" s="90" t="s">
        <v>110</v>
      </c>
      <c r="C1734" s="90" t="s">
        <v>307</v>
      </c>
      <c r="D1734" s="67">
        <v>6</v>
      </c>
      <c r="E1734" s="67"/>
      <c r="F1734" s="68">
        <v>0</v>
      </c>
      <c r="G1734" s="67">
        <v>7</v>
      </c>
      <c r="H1734" s="67"/>
      <c r="I1734" s="68">
        <v>0</v>
      </c>
    </row>
    <row r="1735" spans="1:9" x14ac:dyDescent="0.35">
      <c r="A1735" s="90" t="s">
        <v>143</v>
      </c>
      <c r="B1735" s="90" t="s">
        <v>110</v>
      </c>
      <c r="C1735" s="90" t="s">
        <v>308</v>
      </c>
      <c r="D1735" s="67">
        <v>1</v>
      </c>
      <c r="E1735" s="67"/>
      <c r="F1735" s="68">
        <v>0</v>
      </c>
      <c r="G1735" s="67">
        <v>7</v>
      </c>
      <c r="H1735" s="67">
        <v>2</v>
      </c>
      <c r="I1735" s="68">
        <v>0.22222222222222221</v>
      </c>
    </row>
    <row r="1736" spans="1:9" x14ac:dyDescent="0.35">
      <c r="A1736" s="90" t="s">
        <v>143</v>
      </c>
      <c r="B1736" s="90" t="s">
        <v>110</v>
      </c>
      <c r="C1736" s="90" t="s">
        <v>309</v>
      </c>
      <c r="D1736" s="67">
        <v>16</v>
      </c>
      <c r="E1736" s="67"/>
      <c r="F1736" s="68">
        <v>0</v>
      </c>
      <c r="G1736" s="67">
        <v>7</v>
      </c>
      <c r="H1736" s="67"/>
      <c r="I1736" s="68">
        <v>0</v>
      </c>
    </row>
    <row r="1737" spans="1:9" x14ac:dyDescent="0.35">
      <c r="A1737" s="90" t="s">
        <v>143</v>
      </c>
      <c r="B1737" s="90" t="s">
        <v>110</v>
      </c>
      <c r="C1737" s="90" t="s">
        <v>2258</v>
      </c>
      <c r="D1737" s="67">
        <v>1</v>
      </c>
      <c r="E1737" s="67"/>
      <c r="F1737" s="68">
        <v>0</v>
      </c>
      <c r="G1737" s="67">
        <v>1</v>
      </c>
      <c r="H1737" s="67"/>
      <c r="I1737" s="68">
        <v>0</v>
      </c>
    </row>
    <row r="1738" spans="1:9" x14ac:dyDescent="0.35">
      <c r="A1738" s="90" t="s">
        <v>143</v>
      </c>
      <c r="B1738" s="90" t="s">
        <v>110</v>
      </c>
      <c r="C1738" s="90" t="s">
        <v>2259</v>
      </c>
      <c r="D1738" s="67">
        <v>6</v>
      </c>
      <c r="E1738" s="67">
        <v>3</v>
      </c>
      <c r="F1738" s="68">
        <v>0.33333333333333331</v>
      </c>
      <c r="G1738" s="67">
        <v>4</v>
      </c>
      <c r="H1738" s="67">
        <v>2</v>
      </c>
      <c r="I1738" s="68">
        <v>0.33333333333333331</v>
      </c>
    </row>
    <row r="1739" spans="1:9" x14ac:dyDescent="0.35">
      <c r="A1739" s="90" t="s">
        <v>143</v>
      </c>
      <c r="B1739" s="90" t="s">
        <v>110</v>
      </c>
      <c r="C1739" s="90" t="s">
        <v>2260</v>
      </c>
      <c r="D1739" s="67">
        <v>12</v>
      </c>
      <c r="E1739" s="67"/>
      <c r="F1739" s="68">
        <v>0</v>
      </c>
      <c r="G1739" s="67">
        <v>8</v>
      </c>
      <c r="H1739" s="67"/>
      <c r="I1739" s="68">
        <v>0</v>
      </c>
    </row>
    <row r="1740" spans="1:9" x14ac:dyDescent="0.35">
      <c r="A1740" s="90" t="s">
        <v>143</v>
      </c>
      <c r="B1740" s="90" t="s">
        <v>110</v>
      </c>
      <c r="C1740" s="90" t="s">
        <v>2261</v>
      </c>
      <c r="D1740" s="67">
        <v>6</v>
      </c>
      <c r="E1740" s="67">
        <v>1</v>
      </c>
      <c r="F1740" s="68">
        <v>0.14285714285714285</v>
      </c>
      <c r="G1740" s="67">
        <v>2</v>
      </c>
      <c r="H1740" s="67">
        <v>1</v>
      </c>
      <c r="I1740" s="68">
        <v>0.33333333333333331</v>
      </c>
    </row>
    <row r="1741" spans="1:9" x14ac:dyDescent="0.35">
      <c r="A1741" s="90" t="s">
        <v>143</v>
      </c>
      <c r="B1741" s="90" t="s">
        <v>110</v>
      </c>
      <c r="C1741" s="90" t="s">
        <v>2262</v>
      </c>
      <c r="D1741" s="67">
        <v>20</v>
      </c>
      <c r="E1741" s="67"/>
      <c r="F1741" s="68">
        <v>0</v>
      </c>
      <c r="G1741" s="67">
        <v>5</v>
      </c>
      <c r="H1741" s="67"/>
      <c r="I1741" s="68">
        <v>0</v>
      </c>
    </row>
    <row r="1742" spans="1:9" x14ac:dyDescent="0.35">
      <c r="A1742" s="90" t="s">
        <v>143</v>
      </c>
      <c r="B1742" s="90" t="s">
        <v>111</v>
      </c>
      <c r="C1742" s="90" t="s">
        <v>310</v>
      </c>
      <c r="D1742" s="67">
        <v>40</v>
      </c>
      <c r="E1742" s="67">
        <v>20</v>
      </c>
      <c r="F1742" s="68">
        <v>0.33333333333333331</v>
      </c>
      <c r="G1742" s="67">
        <v>6</v>
      </c>
      <c r="H1742" s="67">
        <v>3</v>
      </c>
      <c r="I1742" s="68">
        <v>0.33333333333333331</v>
      </c>
    </row>
    <row r="1743" spans="1:9" x14ac:dyDescent="0.35">
      <c r="A1743" s="90" t="s">
        <v>143</v>
      </c>
      <c r="B1743" s="90" t="s">
        <v>111</v>
      </c>
      <c r="C1743" s="90" t="s">
        <v>2263</v>
      </c>
      <c r="D1743" s="67">
        <v>21</v>
      </c>
      <c r="E1743" s="67">
        <v>8</v>
      </c>
      <c r="F1743" s="68">
        <v>0.27586206896551724</v>
      </c>
      <c r="G1743" s="67">
        <v>4</v>
      </c>
      <c r="H1743" s="67">
        <v>1</v>
      </c>
      <c r="I1743" s="68">
        <v>0.2</v>
      </c>
    </row>
    <row r="1744" spans="1:9" x14ac:dyDescent="0.35">
      <c r="A1744" s="90" t="s">
        <v>143</v>
      </c>
      <c r="B1744" s="90" t="s">
        <v>111</v>
      </c>
      <c r="C1744" s="90" t="s">
        <v>2264</v>
      </c>
      <c r="D1744" s="67">
        <v>13</v>
      </c>
      <c r="E1744" s="67">
        <v>4</v>
      </c>
      <c r="F1744" s="68">
        <v>0.23529411764705882</v>
      </c>
      <c r="G1744" s="67">
        <v>1</v>
      </c>
      <c r="H1744" s="67"/>
      <c r="I1744" s="68">
        <v>0</v>
      </c>
    </row>
    <row r="1745" spans="1:9" x14ac:dyDescent="0.35">
      <c r="A1745" s="90" t="s">
        <v>143</v>
      </c>
      <c r="B1745" s="90" t="s">
        <v>112</v>
      </c>
      <c r="C1745" s="90" t="s">
        <v>311</v>
      </c>
      <c r="D1745" s="67">
        <v>9</v>
      </c>
      <c r="E1745" s="67">
        <v>4</v>
      </c>
      <c r="F1745" s="68">
        <v>0.30769230769230771</v>
      </c>
      <c r="G1745" s="67">
        <v>2</v>
      </c>
      <c r="H1745" s="67"/>
      <c r="I1745" s="68">
        <v>0</v>
      </c>
    </row>
    <row r="1746" spans="1:9" x14ac:dyDescent="0.35">
      <c r="A1746" s="90" t="s">
        <v>143</v>
      </c>
      <c r="B1746" s="90" t="s">
        <v>112</v>
      </c>
      <c r="C1746" s="90" t="s">
        <v>312</v>
      </c>
      <c r="D1746" s="67">
        <v>12</v>
      </c>
      <c r="E1746" s="67"/>
      <c r="F1746" s="68">
        <v>0</v>
      </c>
      <c r="G1746" s="67">
        <v>8</v>
      </c>
      <c r="H1746" s="67"/>
      <c r="I1746" s="68">
        <v>0</v>
      </c>
    </row>
    <row r="1747" spans="1:9" x14ac:dyDescent="0.35">
      <c r="A1747" s="90" t="s">
        <v>143</v>
      </c>
      <c r="B1747" s="90" t="s">
        <v>112</v>
      </c>
      <c r="C1747" s="90" t="s">
        <v>2265</v>
      </c>
      <c r="D1747" s="67">
        <v>7</v>
      </c>
      <c r="E1747" s="67"/>
      <c r="F1747" s="68">
        <v>0</v>
      </c>
      <c r="G1747" s="67">
        <v>4</v>
      </c>
      <c r="H1747" s="67"/>
      <c r="I1747" s="68">
        <v>0</v>
      </c>
    </row>
    <row r="1748" spans="1:9" x14ac:dyDescent="0.35">
      <c r="A1748" s="90" t="s">
        <v>143</v>
      </c>
      <c r="B1748" s="90" t="s">
        <v>112</v>
      </c>
      <c r="C1748" s="90" t="s">
        <v>2266</v>
      </c>
      <c r="D1748" s="67">
        <v>7</v>
      </c>
      <c r="E1748" s="67"/>
      <c r="F1748" s="68">
        <v>0</v>
      </c>
      <c r="G1748" s="67">
        <v>3</v>
      </c>
      <c r="H1748" s="67"/>
      <c r="I1748" s="68">
        <v>0</v>
      </c>
    </row>
    <row r="1749" spans="1:9" x14ac:dyDescent="0.35">
      <c r="A1749" s="90" t="s">
        <v>143</v>
      </c>
      <c r="B1749" s="90" t="s">
        <v>112</v>
      </c>
      <c r="C1749" s="90" t="s">
        <v>2267</v>
      </c>
      <c r="D1749" s="67">
        <v>14</v>
      </c>
      <c r="E1749" s="67"/>
      <c r="F1749" s="68">
        <v>0</v>
      </c>
      <c r="G1749" s="67">
        <v>4</v>
      </c>
      <c r="H1749" s="67"/>
      <c r="I1749" s="68">
        <v>0</v>
      </c>
    </row>
    <row r="1750" spans="1:9" x14ac:dyDescent="0.35">
      <c r="A1750" s="90" t="s">
        <v>143</v>
      </c>
      <c r="B1750" s="90" t="s">
        <v>112</v>
      </c>
      <c r="C1750" s="90" t="s">
        <v>2268</v>
      </c>
      <c r="D1750" s="67">
        <v>5</v>
      </c>
      <c r="E1750" s="67"/>
      <c r="F1750" s="68">
        <v>0</v>
      </c>
      <c r="G1750" s="67">
        <v>4</v>
      </c>
      <c r="H1750" s="67"/>
      <c r="I1750" s="68">
        <v>0</v>
      </c>
    </row>
    <row r="1751" spans="1:9" x14ac:dyDescent="0.35">
      <c r="A1751" s="90" t="s">
        <v>143</v>
      </c>
      <c r="B1751" s="90" t="s">
        <v>113</v>
      </c>
      <c r="C1751" s="90" t="s">
        <v>313</v>
      </c>
      <c r="D1751" s="67">
        <v>10</v>
      </c>
      <c r="E1751" s="67">
        <v>6</v>
      </c>
      <c r="F1751" s="68">
        <v>0.375</v>
      </c>
      <c r="G1751" s="67">
        <v>4</v>
      </c>
      <c r="H1751" s="67">
        <v>1</v>
      </c>
      <c r="I1751" s="68">
        <v>0.2</v>
      </c>
    </row>
    <row r="1752" spans="1:9" x14ac:dyDescent="0.35">
      <c r="A1752" s="90" t="s">
        <v>143</v>
      </c>
      <c r="B1752" s="90" t="s">
        <v>113</v>
      </c>
      <c r="C1752" s="90" t="s">
        <v>314</v>
      </c>
      <c r="D1752" s="67">
        <v>10</v>
      </c>
      <c r="E1752" s="67">
        <v>2</v>
      </c>
      <c r="F1752" s="68">
        <v>0.16666666666666666</v>
      </c>
      <c r="G1752" s="67">
        <v>6</v>
      </c>
      <c r="H1752" s="67">
        <v>1</v>
      </c>
      <c r="I1752" s="68">
        <v>0.14285714285714285</v>
      </c>
    </row>
    <row r="1753" spans="1:9" x14ac:dyDescent="0.35">
      <c r="A1753" s="90" t="s">
        <v>143</v>
      </c>
      <c r="B1753" s="90" t="s">
        <v>113</v>
      </c>
      <c r="C1753" s="90" t="s">
        <v>315</v>
      </c>
      <c r="D1753" s="67">
        <v>11</v>
      </c>
      <c r="E1753" s="67"/>
      <c r="F1753" s="68">
        <v>0</v>
      </c>
      <c r="G1753" s="67">
        <v>4</v>
      </c>
      <c r="H1753" s="67"/>
      <c r="I1753" s="68">
        <v>0</v>
      </c>
    </row>
    <row r="1754" spans="1:9" x14ac:dyDescent="0.35">
      <c r="A1754" s="90" t="s">
        <v>143</v>
      </c>
      <c r="B1754" s="90" t="s">
        <v>113</v>
      </c>
      <c r="C1754" s="90" t="s">
        <v>316</v>
      </c>
      <c r="D1754" s="67">
        <v>12</v>
      </c>
      <c r="E1754" s="67">
        <v>4</v>
      </c>
      <c r="F1754" s="68">
        <v>0.25</v>
      </c>
      <c r="G1754" s="67">
        <v>8</v>
      </c>
      <c r="H1754" s="67">
        <v>3</v>
      </c>
      <c r="I1754" s="68">
        <v>0.27272727272727271</v>
      </c>
    </row>
    <row r="1755" spans="1:9" x14ac:dyDescent="0.35">
      <c r="A1755" s="90" t="s">
        <v>143</v>
      </c>
      <c r="B1755" s="90" t="s">
        <v>113</v>
      </c>
      <c r="C1755" s="90" t="s">
        <v>2269</v>
      </c>
      <c r="D1755" s="67">
        <v>9</v>
      </c>
      <c r="E1755" s="67">
        <v>5</v>
      </c>
      <c r="F1755" s="68">
        <v>0.35714285714285715</v>
      </c>
      <c r="G1755" s="67">
        <v>2</v>
      </c>
      <c r="H1755" s="67"/>
      <c r="I1755" s="68">
        <v>0</v>
      </c>
    </row>
    <row r="1756" spans="1:9" x14ac:dyDescent="0.35">
      <c r="A1756" s="90" t="s">
        <v>143</v>
      </c>
      <c r="B1756" s="90" t="s">
        <v>113</v>
      </c>
      <c r="C1756" s="90" t="s">
        <v>2270</v>
      </c>
      <c r="D1756" s="67">
        <v>12</v>
      </c>
      <c r="E1756" s="67"/>
      <c r="F1756" s="68">
        <v>0</v>
      </c>
      <c r="G1756" s="67">
        <v>5</v>
      </c>
      <c r="H1756" s="67"/>
      <c r="I1756" s="68">
        <v>0</v>
      </c>
    </row>
    <row r="1757" spans="1:9" x14ac:dyDescent="0.35">
      <c r="A1757" s="90" t="s">
        <v>143</v>
      </c>
      <c r="B1757" s="90" t="s">
        <v>113</v>
      </c>
      <c r="C1757" s="90" t="s">
        <v>2271</v>
      </c>
      <c r="D1757" s="67">
        <v>7</v>
      </c>
      <c r="E1757" s="67">
        <v>2</v>
      </c>
      <c r="F1757" s="68">
        <v>0.22222222222222221</v>
      </c>
      <c r="G1757" s="67">
        <v>2</v>
      </c>
      <c r="H1757" s="67">
        <v>1</v>
      </c>
      <c r="I1757" s="68">
        <v>0.33333333333333331</v>
      </c>
    </row>
    <row r="1758" spans="1:9" x14ac:dyDescent="0.35">
      <c r="A1758" s="90" t="s">
        <v>143</v>
      </c>
      <c r="B1758" s="90" t="s">
        <v>113</v>
      </c>
      <c r="C1758" s="90" t="s">
        <v>2272</v>
      </c>
      <c r="D1758" s="67">
        <v>8</v>
      </c>
      <c r="E1758" s="67">
        <v>1</v>
      </c>
      <c r="F1758" s="68">
        <v>0.1111111111111111</v>
      </c>
      <c r="G1758" s="67">
        <v>4</v>
      </c>
      <c r="H1758" s="67"/>
      <c r="I1758" s="68">
        <v>0</v>
      </c>
    </row>
    <row r="1759" spans="1:9" x14ac:dyDescent="0.35">
      <c r="A1759" s="90" t="s">
        <v>143</v>
      </c>
      <c r="B1759" s="90" t="s">
        <v>317</v>
      </c>
      <c r="C1759" s="90" t="s">
        <v>318</v>
      </c>
      <c r="D1759" s="67">
        <v>15</v>
      </c>
      <c r="E1759" s="67">
        <v>3</v>
      </c>
      <c r="F1759" s="68">
        <v>0.16666666666666666</v>
      </c>
      <c r="G1759" s="67">
        <v>4</v>
      </c>
      <c r="H1759" s="67">
        <v>3</v>
      </c>
      <c r="I1759" s="68">
        <v>0.42857142857142855</v>
      </c>
    </row>
    <row r="1760" spans="1:9" x14ac:dyDescent="0.35">
      <c r="A1760" s="90" t="s">
        <v>143</v>
      </c>
      <c r="B1760" s="90" t="s">
        <v>317</v>
      </c>
      <c r="C1760" s="90" t="s">
        <v>2273</v>
      </c>
      <c r="D1760" s="67">
        <v>10</v>
      </c>
      <c r="E1760" s="67">
        <v>1</v>
      </c>
      <c r="F1760" s="68">
        <v>9.0909090909090912E-2</v>
      </c>
      <c r="G1760" s="67">
        <v>9</v>
      </c>
      <c r="H1760" s="67">
        <v>6</v>
      </c>
      <c r="I1760" s="68">
        <v>0.4</v>
      </c>
    </row>
    <row r="1761" spans="1:9" x14ac:dyDescent="0.35">
      <c r="A1761" s="90" t="s">
        <v>143</v>
      </c>
      <c r="B1761" s="90" t="s">
        <v>319</v>
      </c>
      <c r="C1761" s="90" t="s">
        <v>320</v>
      </c>
      <c r="D1761" s="67">
        <v>7</v>
      </c>
      <c r="E1761" s="67">
        <v>2</v>
      </c>
      <c r="F1761" s="68">
        <v>0.22222222222222221</v>
      </c>
      <c r="G1761" s="67">
        <v>32</v>
      </c>
      <c r="H1761" s="67">
        <v>17</v>
      </c>
      <c r="I1761" s="68">
        <v>0.34693877551020408</v>
      </c>
    </row>
    <row r="1762" spans="1:9" x14ac:dyDescent="0.35">
      <c r="A1762" s="90" t="s">
        <v>143</v>
      </c>
      <c r="B1762" s="90" t="s">
        <v>319</v>
      </c>
      <c r="C1762" s="90" t="s">
        <v>321</v>
      </c>
      <c r="D1762" s="67">
        <v>5</v>
      </c>
      <c r="E1762" s="67">
        <v>3</v>
      </c>
      <c r="F1762" s="68">
        <v>0.375</v>
      </c>
      <c r="G1762" s="67">
        <v>11</v>
      </c>
      <c r="H1762" s="67">
        <v>7</v>
      </c>
      <c r="I1762" s="68">
        <v>0.3888888888888889</v>
      </c>
    </row>
    <row r="1763" spans="1:9" x14ac:dyDescent="0.35">
      <c r="A1763" s="90" t="s">
        <v>143</v>
      </c>
      <c r="B1763" s="90" t="s">
        <v>319</v>
      </c>
      <c r="C1763" s="90" t="s">
        <v>2274</v>
      </c>
      <c r="D1763" s="67">
        <v>15</v>
      </c>
      <c r="E1763" s="67">
        <v>6</v>
      </c>
      <c r="F1763" s="68">
        <v>0.2857142857142857</v>
      </c>
      <c r="G1763" s="67">
        <v>29</v>
      </c>
      <c r="H1763" s="67">
        <v>11</v>
      </c>
      <c r="I1763" s="68">
        <v>0.27500000000000002</v>
      </c>
    </row>
    <row r="1764" spans="1:9" x14ac:dyDescent="0.35">
      <c r="A1764" s="90" t="s">
        <v>143</v>
      </c>
      <c r="B1764" s="90" t="s">
        <v>319</v>
      </c>
      <c r="C1764" s="90" t="s">
        <v>2275</v>
      </c>
      <c r="D1764" s="67">
        <v>2</v>
      </c>
      <c r="E1764" s="67">
        <v>1</v>
      </c>
      <c r="F1764" s="68">
        <v>0.33333333333333331</v>
      </c>
      <c r="G1764" s="67">
        <v>8</v>
      </c>
      <c r="H1764" s="67">
        <v>3</v>
      </c>
      <c r="I1764" s="68">
        <v>0.27272727272727271</v>
      </c>
    </row>
    <row r="1765" spans="1:9" x14ac:dyDescent="0.35">
      <c r="A1765" s="90" t="s">
        <v>143</v>
      </c>
      <c r="B1765" s="90" t="s">
        <v>322</v>
      </c>
      <c r="C1765" s="90" t="s">
        <v>323</v>
      </c>
      <c r="D1765" s="67">
        <v>7</v>
      </c>
      <c r="E1765" s="67">
        <v>3</v>
      </c>
      <c r="F1765" s="68">
        <v>0.3</v>
      </c>
      <c r="G1765" s="67">
        <v>9</v>
      </c>
      <c r="H1765" s="67">
        <v>3</v>
      </c>
      <c r="I1765" s="68">
        <v>0.25</v>
      </c>
    </row>
    <row r="1766" spans="1:9" x14ac:dyDescent="0.35">
      <c r="A1766" s="90" t="s">
        <v>143</v>
      </c>
      <c r="B1766" s="90" t="s">
        <v>322</v>
      </c>
      <c r="C1766" s="90" t="s">
        <v>324</v>
      </c>
      <c r="D1766" s="67">
        <v>2</v>
      </c>
      <c r="E1766" s="67">
        <v>1</v>
      </c>
      <c r="F1766" s="68">
        <v>0.33333333333333331</v>
      </c>
      <c r="G1766" s="67">
        <v>15</v>
      </c>
      <c r="H1766" s="67"/>
      <c r="I1766" s="68">
        <v>0</v>
      </c>
    </row>
    <row r="1767" spans="1:9" x14ac:dyDescent="0.35">
      <c r="A1767" s="90" t="s">
        <v>143</v>
      </c>
      <c r="B1767" s="90" t="s">
        <v>322</v>
      </c>
      <c r="C1767" s="90" t="s">
        <v>325</v>
      </c>
      <c r="D1767" s="67">
        <v>6</v>
      </c>
      <c r="E1767" s="67">
        <v>2</v>
      </c>
      <c r="F1767" s="68">
        <v>0.25</v>
      </c>
      <c r="G1767" s="67">
        <v>12</v>
      </c>
      <c r="H1767" s="67">
        <v>4</v>
      </c>
      <c r="I1767" s="68">
        <v>0.25</v>
      </c>
    </row>
    <row r="1768" spans="1:9" x14ac:dyDescent="0.35">
      <c r="A1768" s="90" t="s">
        <v>143</v>
      </c>
      <c r="B1768" s="90" t="s">
        <v>322</v>
      </c>
      <c r="C1768" s="90" t="s">
        <v>2276</v>
      </c>
      <c r="D1768" s="67">
        <v>4</v>
      </c>
      <c r="E1768" s="67"/>
      <c r="F1768" s="68">
        <v>0</v>
      </c>
      <c r="G1768" s="67">
        <v>11</v>
      </c>
      <c r="H1768" s="67">
        <v>3</v>
      </c>
      <c r="I1768" s="68">
        <v>0.21428571428571427</v>
      </c>
    </row>
    <row r="1769" spans="1:9" x14ac:dyDescent="0.35">
      <c r="A1769" s="90" t="s">
        <v>143</v>
      </c>
      <c r="B1769" s="90" t="s">
        <v>322</v>
      </c>
      <c r="C1769" s="90" t="s">
        <v>2277</v>
      </c>
      <c r="D1769" s="67">
        <v>7</v>
      </c>
      <c r="E1769" s="67">
        <v>4</v>
      </c>
      <c r="F1769" s="68">
        <v>0.36363636363636365</v>
      </c>
      <c r="G1769" s="67">
        <v>12</v>
      </c>
      <c r="H1769" s="67">
        <v>3</v>
      </c>
      <c r="I1769" s="68">
        <v>0.2</v>
      </c>
    </row>
    <row r="1770" spans="1:9" x14ac:dyDescent="0.35">
      <c r="A1770" s="90" t="s">
        <v>143</v>
      </c>
      <c r="B1770" s="90" t="s">
        <v>322</v>
      </c>
      <c r="C1770" s="90" t="s">
        <v>2278</v>
      </c>
      <c r="D1770" s="67">
        <v>7</v>
      </c>
      <c r="E1770" s="67">
        <v>2</v>
      </c>
      <c r="F1770" s="68">
        <v>0.22222222222222221</v>
      </c>
      <c r="G1770" s="67">
        <v>17</v>
      </c>
      <c r="H1770" s="67">
        <v>4</v>
      </c>
      <c r="I1770" s="68">
        <v>0.19047619047619047</v>
      </c>
    </row>
    <row r="1771" spans="1:9" x14ac:dyDescent="0.35">
      <c r="A1771" s="90" t="s">
        <v>143</v>
      </c>
      <c r="B1771" s="90" t="s">
        <v>117</v>
      </c>
      <c r="C1771" s="90" t="s">
        <v>160</v>
      </c>
      <c r="D1771" s="67">
        <v>10</v>
      </c>
      <c r="E1771" s="67">
        <v>1</v>
      </c>
      <c r="F1771" s="68">
        <v>9.0909090909090912E-2</v>
      </c>
      <c r="G1771" s="67">
        <v>2</v>
      </c>
      <c r="H1771" s="67"/>
      <c r="I1771" s="68">
        <v>0</v>
      </c>
    </row>
    <row r="1772" spans="1:9" x14ac:dyDescent="0.35">
      <c r="A1772" s="90" t="s">
        <v>143</v>
      </c>
      <c r="B1772" s="90" t="s">
        <v>117</v>
      </c>
      <c r="C1772" s="90" t="s">
        <v>326</v>
      </c>
      <c r="D1772" s="67">
        <v>1</v>
      </c>
      <c r="E1772" s="67"/>
      <c r="F1772" s="68">
        <v>0</v>
      </c>
      <c r="G1772" s="67"/>
      <c r="H1772" s="67"/>
      <c r="I1772" s="68"/>
    </row>
    <row r="1773" spans="1:9" x14ac:dyDescent="0.35">
      <c r="A1773" s="90" t="s">
        <v>143</v>
      </c>
      <c r="B1773" s="90" t="s">
        <v>117</v>
      </c>
      <c r="C1773" s="90" t="s">
        <v>327</v>
      </c>
      <c r="D1773" s="67">
        <v>6</v>
      </c>
      <c r="E1773" s="67"/>
      <c r="F1773" s="68">
        <v>0</v>
      </c>
      <c r="G1773" s="67">
        <v>1</v>
      </c>
      <c r="H1773" s="67"/>
      <c r="I1773" s="68">
        <v>0</v>
      </c>
    </row>
    <row r="1774" spans="1:9" x14ac:dyDescent="0.35">
      <c r="A1774" s="90" t="s">
        <v>143</v>
      </c>
      <c r="B1774" s="90" t="s">
        <v>117</v>
      </c>
      <c r="C1774" s="90" t="s">
        <v>2048</v>
      </c>
      <c r="D1774" s="67">
        <v>10</v>
      </c>
      <c r="E1774" s="67">
        <v>5</v>
      </c>
      <c r="F1774" s="68">
        <v>0.33333333333333331</v>
      </c>
      <c r="G1774" s="67">
        <v>1</v>
      </c>
      <c r="H1774" s="67"/>
      <c r="I1774" s="68">
        <v>0</v>
      </c>
    </row>
    <row r="1775" spans="1:9" x14ac:dyDescent="0.35">
      <c r="A1775" s="90" t="s">
        <v>143</v>
      </c>
      <c r="B1775" s="90" t="s">
        <v>117</v>
      </c>
      <c r="C1775" s="90" t="s">
        <v>2049</v>
      </c>
      <c r="D1775" s="67">
        <v>2</v>
      </c>
      <c r="E1775" s="67"/>
      <c r="F1775" s="68">
        <v>0</v>
      </c>
      <c r="G1775" s="67"/>
      <c r="H1775" s="67"/>
      <c r="I1775" s="68"/>
    </row>
    <row r="1776" spans="1:9" x14ac:dyDescent="0.35">
      <c r="A1776" s="90" t="s">
        <v>143</v>
      </c>
      <c r="B1776" s="90" t="s">
        <v>117</v>
      </c>
      <c r="C1776" s="90" t="s">
        <v>2050</v>
      </c>
      <c r="D1776" s="67">
        <v>7</v>
      </c>
      <c r="E1776" s="67"/>
      <c r="F1776" s="68">
        <v>0</v>
      </c>
      <c r="G1776" s="67">
        <v>4</v>
      </c>
      <c r="H1776" s="67"/>
      <c r="I1776" s="68">
        <v>0</v>
      </c>
    </row>
    <row r="1777" spans="1:9" x14ac:dyDescent="0.35">
      <c r="A1777" s="90" t="s">
        <v>396</v>
      </c>
      <c r="B1777" s="90" t="s">
        <v>397</v>
      </c>
      <c r="C1777" s="90" t="s">
        <v>398</v>
      </c>
      <c r="D1777" s="67">
        <v>102</v>
      </c>
      <c r="E1777" s="67">
        <v>34</v>
      </c>
      <c r="F1777" s="68">
        <v>0.25</v>
      </c>
      <c r="G1777" s="67">
        <v>45</v>
      </c>
      <c r="H1777" s="67">
        <v>16</v>
      </c>
      <c r="I1777" s="68">
        <v>0.26229508196721313</v>
      </c>
    </row>
    <row r="1778" spans="1:9" x14ac:dyDescent="0.35">
      <c r="A1778" s="90" t="s">
        <v>396</v>
      </c>
      <c r="B1778" s="90" t="s">
        <v>397</v>
      </c>
      <c r="C1778" s="90" t="s">
        <v>399</v>
      </c>
      <c r="D1778" s="67">
        <v>163</v>
      </c>
      <c r="E1778" s="67">
        <v>47</v>
      </c>
      <c r="F1778" s="68">
        <v>0.22380952380952382</v>
      </c>
      <c r="G1778" s="67">
        <v>73</v>
      </c>
      <c r="H1778" s="67">
        <v>12</v>
      </c>
      <c r="I1778" s="68">
        <v>0.14117647058823529</v>
      </c>
    </row>
    <row r="1779" spans="1:9" x14ac:dyDescent="0.35">
      <c r="A1779" s="90" t="s">
        <v>396</v>
      </c>
      <c r="B1779" s="90" t="s">
        <v>397</v>
      </c>
      <c r="C1779" s="90" t="s">
        <v>400</v>
      </c>
      <c r="D1779" s="67">
        <v>99</v>
      </c>
      <c r="E1779" s="67">
        <v>26</v>
      </c>
      <c r="F1779" s="68">
        <v>0.20799999999999999</v>
      </c>
      <c r="G1779" s="67">
        <v>52</v>
      </c>
      <c r="H1779" s="67">
        <v>8</v>
      </c>
      <c r="I1779" s="68">
        <v>0.13333333333333333</v>
      </c>
    </row>
    <row r="1780" spans="1:9" x14ac:dyDescent="0.35">
      <c r="A1780" s="90" t="s">
        <v>396</v>
      </c>
      <c r="B1780" s="90" t="s">
        <v>397</v>
      </c>
      <c r="C1780" s="90" t="s">
        <v>401</v>
      </c>
      <c r="D1780" s="67">
        <v>22</v>
      </c>
      <c r="E1780" s="67">
        <v>7</v>
      </c>
      <c r="F1780" s="68">
        <v>0.2413793103448276</v>
      </c>
      <c r="G1780" s="67">
        <v>13</v>
      </c>
      <c r="H1780" s="67">
        <v>3</v>
      </c>
      <c r="I1780" s="68">
        <v>0.1875</v>
      </c>
    </row>
    <row r="1781" spans="1:9" x14ac:dyDescent="0.35">
      <c r="A1781" s="90" t="s">
        <v>396</v>
      </c>
      <c r="B1781" s="90" t="s">
        <v>397</v>
      </c>
      <c r="C1781" s="90" t="s">
        <v>402</v>
      </c>
      <c r="D1781" s="67">
        <v>18</v>
      </c>
      <c r="E1781" s="67">
        <v>5</v>
      </c>
      <c r="F1781" s="68">
        <v>0.21739130434782608</v>
      </c>
      <c r="G1781" s="67">
        <v>12</v>
      </c>
      <c r="H1781" s="67">
        <v>5</v>
      </c>
      <c r="I1781" s="68">
        <v>0.29411764705882354</v>
      </c>
    </row>
    <row r="1782" spans="1:9" x14ac:dyDescent="0.35">
      <c r="A1782" s="90" t="s">
        <v>396</v>
      </c>
      <c r="B1782" s="90" t="s">
        <v>397</v>
      </c>
      <c r="C1782" s="90" t="s">
        <v>403</v>
      </c>
      <c r="D1782" s="67">
        <v>47</v>
      </c>
      <c r="E1782" s="67">
        <v>17</v>
      </c>
      <c r="F1782" s="68">
        <v>0.265625</v>
      </c>
      <c r="G1782" s="67">
        <v>8</v>
      </c>
      <c r="H1782" s="67">
        <v>2</v>
      </c>
      <c r="I1782" s="68">
        <v>0.2</v>
      </c>
    </row>
    <row r="1783" spans="1:9" x14ac:dyDescent="0.35">
      <c r="A1783" s="90" t="s">
        <v>396</v>
      </c>
      <c r="B1783" s="90" t="s">
        <v>397</v>
      </c>
      <c r="C1783" s="90" t="s">
        <v>404</v>
      </c>
      <c r="D1783" s="67">
        <v>443</v>
      </c>
      <c r="E1783" s="67">
        <v>147</v>
      </c>
      <c r="F1783" s="68">
        <v>0.24915254237288137</v>
      </c>
      <c r="G1783" s="67">
        <v>218</v>
      </c>
      <c r="H1783" s="67">
        <v>81</v>
      </c>
      <c r="I1783" s="68">
        <v>0.2709030100334448</v>
      </c>
    </row>
    <row r="1784" spans="1:9" x14ac:dyDescent="0.35">
      <c r="A1784" s="90" t="s">
        <v>396</v>
      </c>
      <c r="B1784" s="90" t="s">
        <v>397</v>
      </c>
      <c r="C1784" s="90" t="s">
        <v>405</v>
      </c>
      <c r="D1784" s="67">
        <v>22</v>
      </c>
      <c r="E1784" s="67">
        <v>7</v>
      </c>
      <c r="F1784" s="68">
        <v>0.2413793103448276</v>
      </c>
      <c r="G1784" s="67">
        <v>28</v>
      </c>
      <c r="H1784" s="67">
        <v>9</v>
      </c>
      <c r="I1784" s="68">
        <v>0.24324324324324326</v>
      </c>
    </row>
    <row r="1785" spans="1:9" x14ac:dyDescent="0.35">
      <c r="A1785" s="90" t="s">
        <v>406</v>
      </c>
      <c r="B1785" s="90" t="s">
        <v>407</v>
      </c>
      <c r="C1785" s="90" t="s">
        <v>408</v>
      </c>
      <c r="D1785" s="67">
        <v>138</v>
      </c>
      <c r="E1785" s="67">
        <v>60</v>
      </c>
      <c r="F1785" s="68">
        <v>0.30303030303030304</v>
      </c>
      <c r="G1785" s="67">
        <v>243</v>
      </c>
      <c r="H1785" s="67">
        <v>95</v>
      </c>
      <c r="I1785" s="68">
        <v>0.28106508875739644</v>
      </c>
    </row>
    <row r="1786" spans="1:9" x14ac:dyDescent="0.35">
      <c r="A1786" s="90" t="s">
        <v>406</v>
      </c>
      <c r="B1786" s="90" t="s">
        <v>407</v>
      </c>
      <c r="C1786" s="90" t="s">
        <v>409</v>
      </c>
      <c r="D1786" s="67">
        <v>16</v>
      </c>
      <c r="E1786" s="67">
        <v>2</v>
      </c>
      <c r="F1786" s="68">
        <v>0.1111111111111111</v>
      </c>
      <c r="G1786" s="67">
        <v>14</v>
      </c>
      <c r="H1786" s="67">
        <v>3</v>
      </c>
      <c r="I1786" s="68">
        <v>0.17647058823529413</v>
      </c>
    </row>
    <row r="1787" spans="1:9" x14ac:dyDescent="0.35">
      <c r="A1787" s="90" t="s">
        <v>406</v>
      </c>
      <c r="B1787" s="90" t="s">
        <v>410</v>
      </c>
      <c r="C1787" s="90" t="s">
        <v>411</v>
      </c>
      <c r="D1787" s="67">
        <v>687</v>
      </c>
      <c r="E1787" s="67">
        <v>240</v>
      </c>
      <c r="F1787" s="68">
        <v>0.25889967637540451</v>
      </c>
      <c r="G1787" s="67">
        <v>1077</v>
      </c>
      <c r="H1787" s="67">
        <v>397</v>
      </c>
      <c r="I1787" s="68">
        <v>0.26933514246947082</v>
      </c>
    </row>
    <row r="1788" spans="1:9" x14ac:dyDescent="0.35">
      <c r="A1788" s="90" t="s">
        <v>406</v>
      </c>
      <c r="B1788" s="90" t="s">
        <v>410</v>
      </c>
      <c r="C1788" s="90" t="s">
        <v>412</v>
      </c>
      <c r="D1788" s="67">
        <v>13</v>
      </c>
      <c r="E1788" s="67">
        <v>4</v>
      </c>
      <c r="F1788" s="68">
        <v>0.23529411764705882</v>
      </c>
      <c r="G1788" s="67">
        <v>19</v>
      </c>
      <c r="H1788" s="67">
        <v>11</v>
      </c>
      <c r="I1788" s="68">
        <v>0.36666666666666664</v>
      </c>
    </row>
    <row r="1789" spans="1:9" x14ac:dyDescent="0.35">
      <c r="A1789" s="90" t="s">
        <v>406</v>
      </c>
      <c r="B1789" s="90" t="s">
        <v>410</v>
      </c>
      <c r="C1789" s="90" t="s">
        <v>413</v>
      </c>
      <c r="D1789" s="67">
        <v>3</v>
      </c>
      <c r="E1789" s="67">
        <v>2</v>
      </c>
      <c r="F1789" s="68">
        <v>0.4</v>
      </c>
      <c r="G1789" s="67">
        <v>4</v>
      </c>
      <c r="H1789" s="67">
        <v>1</v>
      </c>
      <c r="I1789" s="68">
        <v>0.2</v>
      </c>
    </row>
    <row r="1790" spans="1:9" x14ac:dyDescent="0.35">
      <c r="A1790" s="90" t="s">
        <v>406</v>
      </c>
      <c r="B1790" s="90" t="s">
        <v>410</v>
      </c>
      <c r="C1790" s="90" t="s">
        <v>414</v>
      </c>
      <c r="D1790" s="67">
        <v>11</v>
      </c>
      <c r="E1790" s="67">
        <v>4</v>
      </c>
      <c r="F1790" s="68">
        <v>0.26666666666666666</v>
      </c>
      <c r="G1790" s="67">
        <v>50</v>
      </c>
      <c r="H1790" s="67">
        <v>15</v>
      </c>
      <c r="I1790" s="68">
        <v>0.23076923076923078</v>
      </c>
    </row>
    <row r="1791" spans="1:9" x14ac:dyDescent="0.35">
      <c r="A1791" s="90" t="s">
        <v>406</v>
      </c>
      <c r="B1791" s="90" t="s">
        <v>410</v>
      </c>
      <c r="C1791" s="90" t="s">
        <v>415</v>
      </c>
      <c r="D1791" s="67">
        <v>2</v>
      </c>
      <c r="E1791" s="67"/>
      <c r="F1791" s="68">
        <v>0</v>
      </c>
      <c r="G1791" s="67">
        <v>4</v>
      </c>
      <c r="H1791" s="67">
        <v>1</v>
      </c>
      <c r="I1791" s="68">
        <v>0.2</v>
      </c>
    </row>
    <row r="1792" spans="1:9" x14ac:dyDescent="0.35">
      <c r="A1792" s="90" t="s">
        <v>406</v>
      </c>
      <c r="B1792" s="90" t="s">
        <v>410</v>
      </c>
      <c r="C1792" s="90" t="s">
        <v>416</v>
      </c>
      <c r="D1792" s="67">
        <v>3</v>
      </c>
      <c r="E1792" s="67">
        <v>3</v>
      </c>
      <c r="F1792" s="68">
        <v>0.5</v>
      </c>
      <c r="G1792" s="67">
        <v>9</v>
      </c>
      <c r="H1792" s="67">
        <v>4</v>
      </c>
      <c r="I1792" s="68">
        <v>0.30769230769230771</v>
      </c>
    </row>
    <row r="1793" spans="1:9" x14ac:dyDescent="0.35">
      <c r="A1793" s="90" t="s">
        <v>406</v>
      </c>
      <c r="B1793" s="90" t="s">
        <v>410</v>
      </c>
      <c r="C1793" s="90" t="s">
        <v>417</v>
      </c>
      <c r="D1793" s="67">
        <v>6</v>
      </c>
      <c r="E1793" s="67">
        <v>1</v>
      </c>
      <c r="F1793" s="68">
        <v>0.14285714285714285</v>
      </c>
      <c r="G1793" s="67">
        <v>13</v>
      </c>
      <c r="H1793" s="67">
        <v>6</v>
      </c>
      <c r="I1793" s="68">
        <v>0.31578947368421051</v>
      </c>
    </row>
    <row r="1794" spans="1:9" x14ac:dyDescent="0.35">
      <c r="A1794" s="90" t="s">
        <v>406</v>
      </c>
      <c r="B1794" s="90" t="s">
        <v>410</v>
      </c>
      <c r="C1794" s="90" t="s">
        <v>418</v>
      </c>
      <c r="D1794" s="67">
        <v>2</v>
      </c>
      <c r="E1794" s="67"/>
      <c r="F1794" s="68">
        <v>0</v>
      </c>
      <c r="G1794" s="67">
        <v>8</v>
      </c>
      <c r="H1794" s="67">
        <v>2</v>
      </c>
      <c r="I1794" s="68">
        <v>0.2</v>
      </c>
    </row>
    <row r="1795" spans="1:9" x14ac:dyDescent="0.35">
      <c r="A1795" s="90" t="s">
        <v>406</v>
      </c>
      <c r="B1795" s="90" t="s">
        <v>410</v>
      </c>
      <c r="C1795" s="90" t="s">
        <v>419</v>
      </c>
      <c r="D1795" s="67">
        <v>54</v>
      </c>
      <c r="E1795" s="67">
        <v>15</v>
      </c>
      <c r="F1795" s="68">
        <v>0.21739130434782608</v>
      </c>
      <c r="G1795" s="67">
        <v>36</v>
      </c>
      <c r="H1795" s="67">
        <v>12</v>
      </c>
      <c r="I1795" s="68">
        <v>0.25</v>
      </c>
    </row>
    <row r="1796" spans="1:9" x14ac:dyDescent="0.35">
      <c r="A1796" s="90" t="s">
        <v>406</v>
      </c>
      <c r="B1796" s="90" t="s">
        <v>410</v>
      </c>
      <c r="C1796" s="90" t="s">
        <v>420</v>
      </c>
      <c r="D1796" s="67">
        <v>40</v>
      </c>
      <c r="E1796" s="67">
        <v>14</v>
      </c>
      <c r="F1796" s="68">
        <v>0.25925925925925924</v>
      </c>
      <c r="G1796" s="67">
        <v>44</v>
      </c>
      <c r="H1796" s="67">
        <v>19</v>
      </c>
      <c r="I1796" s="68">
        <v>0.30158730158730157</v>
      </c>
    </row>
    <row r="1797" spans="1:9" x14ac:dyDescent="0.35">
      <c r="A1797" s="90" t="s">
        <v>406</v>
      </c>
      <c r="B1797" s="90" t="s">
        <v>421</v>
      </c>
      <c r="C1797" s="90" t="s">
        <v>2279</v>
      </c>
      <c r="D1797" s="67">
        <v>315</v>
      </c>
      <c r="E1797" s="67">
        <v>160</v>
      </c>
      <c r="F1797" s="68">
        <v>0.33684210526315789</v>
      </c>
      <c r="G1797" s="67">
        <v>39</v>
      </c>
      <c r="H1797" s="67">
        <v>17</v>
      </c>
      <c r="I1797" s="68">
        <v>0.30357142857142855</v>
      </c>
    </row>
    <row r="1798" spans="1:9" x14ac:dyDescent="0.35">
      <c r="A1798" s="90" t="s">
        <v>406</v>
      </c>
      <c r="B1798" s="90" t="s">
        <v>421</v>
      </c>
      <c r="C1798" s="90" t="s">
        <v>2280</v>
      </c>
      <c r="D1798" s="67">
        <v>3</v>
      </c>
      <c r="E1798" s="67">
        <v>1</v>
      </c>
      <c r="F1798" s="68">
        <v>0.25</v>
      </c>
      <c r="G1798" s="67">
        <v>1</v>
      </c>
      <c r="H1798" s="67">
        <v>1</v>
      </c>
      <c r="I1798" s="68">
        <v>0.5</v>
      </c>
    </row>
    <row r="1799" spans="1:9" x14ac:dyDescent="0.35">
      <c r="A1799" s="90" t="s">
        <v>406</v>
      </c>
      <c r="B1799" s="90" t="s">
        <v>421</v>
      </c>
      <c r="C1799" s="90" t="s">
        <v>2281</v>
      </c>
      <c r="D1799" s="67">
        <v>174</v>
      </c>
      <c r="E1799" s="67">
        <v>92</v>
      </c>
      <c r="F1799" s="68">
        <v>0.34586466165413532</v>
      </c>
      <c r="G1799" s="67">
        <v>26</v>
      </c>
      <c r="H1799" s="67">
        <v>12</v>
      </c>
      <c r="I1799" s="68">
        <v>0.31578947368421051</v>
      </c>
    </row>
    <row r="1800" spans="1:9" x14ac:dyDescent="0.35">
      <c r="A1800" s="90" t="s">
        <v>406</v>
      </c>
      <c r="B1800" s="90" t="s">
        <v>421</v>
      </c>
      <c r="C1800" s="90" t="s">
        <v>422</v>
      </c>
      <c r="D1800" s="67">
        <v>316</v>
      </c>
      <c r="E1800" s="67">
        <v>150</v>
      </c>
      <c r="F1800" s="68">
        <v>0.32188841201716739</v>
      </c>
      <c r="G1800" s="67">
        <v>42</v>
      </c>
      <c r="H1800" s="67">
        <v>20</v>
      </c>
      <c r="I1800" s="68">
        <v>0.32258064516129031</v>
      </c>
    </row>
    <row r="1801" spans="1:9" x14ac:dyDescent="0.35">
      <c r="A1801" s="90" t="s">
        <v>406</v>
      </c>
      <c r="B1801" s="90" t="s">
        <v>421</v>
      </c>
      <c r="C1801" s="90" t="s">
        <v>423</v>
      </c>
      <c r="D1801" s="67">
        <v>14</v>
      </c>
      <c r="E1801" s="67">
        <v>7</v>
      </c>
      <c r="F1801" s="68">
        <v>0.33333333333333331</v>
      </c>
      <c r="G1801" s="67"/>
      <c r="H1801" s="67"/>
      <c r="I1801" s="68"/>
    </row>
    <row r="1802" spans="1:9" x14ac:dyDescent="0.35">
      <c r="A1802" s="90" t="s">
        <v>406</v>
      </c>
      <c r="B1802" s="90" t="s">
        <v>421</v>
      </c>
      <c r="C1802" s="90" t="s">
        <v>424</v>
      </c>
      <c r="D1802" s="67">
        <v>228</v>
      </c>
      <c r="E1802" s="67">
        <v>109</v>
      </c>
      <c r="F1802" s="68">
        <v>0.32344213649851633</v>
      </c>
      <c r="G1802" s="67">
        <v>57</v>
      </c>
      <c r="H1802" s="67">
        <v>28</v>
      </c>
      <c r="I1802" s="68">
        <v>0.32941176470588235</v>
      </c>
    </row>
    <row r="1803" spans="1:9" x14ac:dyDescent="0.35">
      <c r="A1803" s="90" t="s">
        <v>2282</v>
      </c>
      <c r="B1803" s="90" t="s">
        <v>2283</v>
      </c>
      <c r="C1803" s="90" t="s">
        <v>2284</v>
      </c>
      <c r="D1803" s="67"/>
      <c r="E1803" s="67"/>
      <c r="F1803" s="68"/>
      <c r="G1803" s="67">
        <v>1</v>
      </c>
      <c r="H1803" s="67"/>
      <c r="I1803" s="68">
        <v>0</v>
      </c>
    </row>
    <row r="1804" spans="1:9" x14ac:dyDescent="0.35">
      <c r="A1804" s="90" t="s">
        <v>2282</v>
      </c>
      <c r="B1804" s="90" t="s">
        <v>2283</v>
      </c>
      <c r="C1804" s="90" t="s">
        <v>2285</v>
      </c>
      <c r="D1804" s="67">
        <v>4</v>
      </c>
      <c r="E1804" s="67"/>
      <c r="F1804" s="68">
        <v>0</v>
      </c>
      <c r="G1804" s="67">
        <v>1</v>
      </c>
      <c r="H1804" s="67"/>
      <c r="I1804" s="68">
        <v>0</v>
      </c>
    </row>
    <row r="1805" spans="1:9" x14ac:dyDescent="0.35">
      <c r="A1805" s="90" t="s">
        <v>2286</v>
      </c>
      <c r="B1805" s="90" t="s">
        <v>2287</v>
      </c>
      <c r="C1805" s="90" t="s">
        <v>2288</v>
      </c>
      <c r="D1805" s="67">
        <v>2</v>
      </c>
      <c r="E1805" s="67">
        <v>1</v>
      </c>
      <c r="F1805" s="68">
        <v>0.33333333333333331</v>
      </c>
      <c r="G1805" s="67">
        <v>4</v>
      </c>
      <c r="H1805" s="67">
        <v>2</v>
      </c>
      <c r="I1805" s="68">
        <v>0.33333333333333331</v>
      </c>
    </row>
    <row r="1806" spans="1:9" x14ac:dyDescent="0.35">
      <c r="A1806" s="90"/>
      <c r="B1806" s="90"/>
      <c r="C1806" s="90" t="s">
        <v>2289</v>
      </c>
      <c r="D1806" s="67">
        <v>23</v>
      </c>
      <c r="E1806" s="67"/>
      <c r="F1806" s="68">
        <v>0</v>
      </c>
      <c r="G1806" s="67">
        <v>3</v>
      </c>
      <c r="H1806" s="67"/>
      <c r="I1806" s="68">
        <v>0</v>
      </c>
    </row>
    <row r="1807" spans="1:9" x14ac:dyDescent="0.35">
      <c r="A1807" s="90"/>
      <c r="B1807" s="90"/>
      <c r="C1807" s="90" t="s">
        <v>2290</v>
      </c>
      <c r="D1807" s="67">
        <v>123</v>
      </c>
      <c r="E1807" s="67">
        <v>10</v>
      </c>
      <c r="F1807" s="68">
        <v>7.5187969924812026E-2</v>
      </c>
      <c r="G1807" s="67">
        <v>67</v>
      </c>
      <c r="H1807" s="67">
        <v>2</v>
      </c>
      <c r="I1807" s="68">
        <v>2.8985507246376812E-2</v>
      </c>
    </row>
  </sheetData>
  <sheetProtection sheet="1" objects="1" scenarios="1"/>
  <mergeCells count="1">
    <mergeCell ref="A1:I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0"/>
  <sheetViews>
    <sheetView workbookViewId="0"/>
  </sheetViews>
  <sheetFormatPr baseColWidth="10" defaultColWidth="11.54296875" defaultRowHeight="12.5" x14ac:dyDescent="0.25"/>
  <cols>
    <col min="1" max="1" width="1.453125" style="10" customWidth="1"/>
    <col min="2" max="2" width="77.26953125" style="10" customWidth="1"/>
    <col min="3" max="3" width="41.36328125" style="10" customWidth="1"/>
    <col min="4" max="4" width="16.7265625" style="10" customWidth="1"/>
    <col min="5" max="5" width="17.08984375" style="10" customWidth="1"/>
    <col min="6" max="6" width="15.26953125" style="10" customWidth="1"/>
    <col min="7" max="7" width="14.81640625" style="10" customWidth="1"/>
    <col min="8" max="16384" width="11.54296875" style="10"/>
  </cols>
  <sheetData>
    <row r="1" spans="2:6" ht="14.5" x14ac:dyDescent="0.35">
      <c r="B1" s="204" t="s">
        <v>2762</v>
      </c>
      <c r="C1" s="204"/>
      <c r="D1" s="204"/>
    </row>
    <row r="2" spans="2:6" ht="13" x14ac:dyDescent="0.3">
      <c r="B2" s="91"/>
      <c r="C2" s="64" t="s">
        <v>2715</v>
      </c>
      <c r="D2" s="64" t="s">
        <v>2716</v>
      </c>
    </row>
    <row r="3" spans="2:6" x14ac:dyDescent="0.25">
      <c r="B3" s="63" t="s">
        <v>2754</v>
      </c>
      <c r="C3" s="92">
        <v>0.24199999999999999</v>
      </c>
      <c r="D3" s="92">
        <v>0.46100000000000002</v>
      </c>
    </row>
    <row r="4" spans="2:6" x14ac:dyDescent="0.25">
      <c r="B4" s="63" t="s">
        <v>2755</v>
      </c>
      <c r="C4" s="92">
        <v>0.49</v>
      </c>
      <c r="D4" s="92">
        <v>0.53500000000000003</v>
      </c>
    </row>
    <row r="5" spans="2:6" x14ac:dyDescent="0.25">
      <c r="B5" s="63" t="s">
        <v>2756</v>
      </c>
      <c r="C5" s="92">
        <v>0.44700000000000001</v>
      </c>
      <c r="D5" s="92">
        <v>0.497</v>
      </c>
    </row>
    <row r="6" spans="2:6" x14ac:dyDescent="0.25">
      <c r="B6" s="63" t="s">
        <v>2757</v>
      </c>
      <c r="C6" s="92">
        <v>0.375</v>
      </c>
      <c r="D6" s="92">
        <v>0.55700000000000005</v>
      </c>
    </row>
    <row r="7" spans="2:6" x14ac:dyDescent="0.25">
      <c r="B7" s="63" t="s">
        <v>2758</v>
      </c>
      <c r="C7" s="92">
        <v>0.66700000000000004</v>
      </c>
      <c r="D7" s="92">
        <v>0.624</v>
      </c>
    </row>
    <row r="8" spans="2:6" x14ac:dyDescent="0.25">
      <c r="B8" s="63" t="s">
        <v>2759</v>
      </c>
      <c r="C8" s="92">
        <v>0.45400000000000001</v>
      </c>
      <c r="D8" s="92">
        <v>0.629</v>
      </c>
    </row>
    <row r="9" spans="2:6" x14ac:dyDescent="0.25">
      <c r="B9" s="63" t="s">
        <v>2760</v>
      </c>
      <c r="C9" s="92">
        <v>0.48799999999999999</v>
      </c>
      <c r="D9" s="92">
        <v>0.58499999999999996</v>
      </c>
    </row>
    <row r="10" spans="2:6" x14ac:dyDescent="0.25">
      <c r="B10" s="63" t="s">
        <v>2761</v>
      </c>
      <c r="C10" s="92">
        <v>0.45</v>
      </c>
      <c r="D10" s="92">
        <v>0.54500000000000004</v>
      </c>
    </row>
    <row r="13" spans="2:6" ht="13" x14ac:dyDescent="0.3">
      <c r="B13" s="64"/>
      <c r="C13" s="91" t="s">
        <v>2716</v>
      </c>
      <c r="D13" s="91" t="s">
        <v>2715</v>
      </c>
      <c r="E13" s="94"/>
      <c r="F13" s="94"/>
    </row>
    <row r="14" spans="2:6" ht="13" x14ac:dyDescent="0.3">
      <c r="B14" s="193" t="s">
        <v>2911</v>
      </c>
      <c r="C14" s="93">
        <v>0.50304035378662249</v>
      </c>
      <c r="D14" s="93">
        <v>0.57453416149068326</v>
      </c>
      <c r="E14" s="94"/>
      <c r="F14" s="94"/>
    </row>
    <row r="15" spans="2:6" ht="13" x14ac:dyDescent="0.3">
      <c r="B15" s="193" t="s">
        <v>2912</v>
      </c>
      <c r="C15" s="93">
        <v>3.4129692832764506E-2</v>
      </c>
      <c r="D15" s="93">
        <v>3.9350405996252343E-2</v>
      </c>
      <c r="E15" s="94"/>
      <c r="F15" s="94"/>
    </row>
    <row r="18" spans="2:7" ht="14.5" x14ac:dyDescent="0.35">
      <c r="B18" s="204" t="s">
        <v>2764</v>
      </c>
      <c r="C18" s="204"/>
      <c r="D18" s="204"/>
      <c r="E18" s="204"/>
      <c r="F18" s="204"/>
      <c r="G18" s="204"/>
    </row>
    <row r="19" spans="2:7" s="14" customFormat="1" ht="24" customHeight="1" x14ac:dyDescent="0.25">
      <c r="B19" s="96" t="s">
        <v>2299</v>
      </c>
      <c r="C19" s="97"/>
      <c r="D19" s="70" t="s">
        <v>2725</v>
      </c>
      <c r="E19" s="70" t="s">
        <v>2726</v>
      </c>
      <c r="F19" s="71" t="s">
        <v>2723</v>
      </c>
      <c r="G19" s="65" t="s">
        <v>2724</v>
      </c>
    </row>
    <row r="20" spans="2:7" s="14" customFormat="1" ht="19.75" customHeight="1" x14ac:dyDescent="0.25">
      <c r="B20" s="66" t="s">
        <v>368</v>
      </c>
      <c r="C20" s="66" t="s">
        <v>369</v>
      </c>
      <c r="D20" s="67">
        <v>88</v>
      </c>
      <c r="E20" s="67">
        <v>83</v>
      </c>
      <c r="F20" s="98">
        <f>D20/(D20+E20)</f>
        <v>0.51461988304093564</v>
      </c>
      <c r="G20" s="98">
        <f>E20/(D20+E20)</f>
        <v>0.4853801169590643</v>
      </c>
    </row>
    <row r="21" spans="2:7" s="14" customFormat="1" ht="19.75" customHeight="1" x14ac:dyDescent="0.25">
      <c r="B21" s="66" t="s">
        <v>368</v>
      </c>
      <c r="C21" s="66" t="s">
        <v>65</v>
      </c>
      <c r="D21" s="67">
        <v>72</v>
      </c>
      <c r="E21" s="67">
        <v>62</v>
      </c>
      <c r="F21" s="98">
        <f t="shared" ref="F21:F40" si="0">D21/(D21+E21)</f>
        <v>0.53731343283582089</v>
      </c>
      <c r="G21" s="98">
        <f t="shared" ref="G21:G40" si="1">E21/(D21+E21)</f>
        <v>0.46268656716417911</v>
      </c>
    </row>
    <row r="22" spans="2:7" s="14" customFormat="1" ht="19.75" customHeight="1" x14ac:dyDescent="0.25">
      <c r="B22" s="66" t="s">
        <v>368</v>
      </c>
      <c r="C22" s="66" t="s">
        <v>375</v>
      </c>
      <c r="D22" s="67">
        <v>805</v>
      </c>
      <c r="E22" s="67">
        <v>366</v>
      </c>
      <c r="F22" s="98">
        <f t="shared" si="0"/>
        <v>0.68744662681468827</v>
      </c>
      <c r="G22" s="98">
        <f t="shared" si="1"/>
        <v>0.31255337318531168</v>
      </c>
    </row>
    <row r="23" spans="2:7" s="14" customFormat="1" ht="19.75" customHeight="1" x14ac:dyDescent="0.25">
      <c r="B23" s="66" t="s">
        <v>368</v>
      </c>
      <c r="C23" s="66" t="s">
        <v>387</v>
      </c>
      <c r="D23" s="67">
        <v>168</v>
      </c>
      <c r="E23" s="67">
        <v>256</v>
      </c>
      <c r="F23" s="98">
        <f t="shared" si="0"/>
        <v>0.39622641509433965</v>
      </c>
      <c r="G23" s="98">
        <f t="shared" si="1"/>
        <v>0.60377358490566035</v>
      </c>
    </row>
    <row r="24" spans="2:7" s="14" customFormat="1" ht="19.75" customHeight="1" x14ac:dyDescent="0.25">
      <c r="B24" s="66" t="s">
        <v>368</v>
      </c>
      <c r="C24" s="66" t="s">
        <v>85</v>
      </c>
      <c r="D24" s="67">
        <v>36</v>
      </c>
      <c r="E24" s="67">
        <v>154</v>
      </c>
      <c r="F24" s="98">
        <f t="shared" si="0"/>
        <v>0.18947368421052632</v>
      </c>
      <c r="G24" s="98">
        <f t="shared" si="1"/>
        <v>0.81052631578947365</v>
      </c>
    </row>
    <row r="25" spans="2:7" s="14" customFormat="1" ht="19.75" customHeight="1" x14ac:dyDescent="0.25">
      <c r="B25" s="66" t="s">
        <v>368</v>
      </c>
      <c r="C25" s="66" t="s">
        <v>1365</v>
      </c>
      <c r="D25" s="67">
        <v>35</v>
      </c>
      <c r="E25" s="67">
        <v>100</v>
      </c>
      <c r="F25" s="98">
        <f t="shared" si="0"/>
        <v>0.25925925925925924</v>
      </c>
      <c r="G25" s="98">
        <f t="shared" si="1"/>
        <v>0.7407407407407407</v>
      </c>
    </row>
    <row r="26" spans="2:7" s="14" customFormat="1" ht="19.75" customHeight="1" x14ac:dyDescent="0.25">
      <c r="B26" s="66" t="s">
        <v>368</v>
      </c>
      <c r="C26" s="66" t="s">
        <v>1844</v>
      </c>
      <c r="D26" s="67">
        <v>36</v>
      </c>
      <c r="E26" s="67">
        <v>49</v>
      </c>
      <c r="F26" s="98">
        <f t="shared" si="0"/>
        <v>0.42352941176470588</v>
      </c>
      <c r="G26" s="98">
        <f t="shared" si="1"/>
        <v>0.57647058823529407</v>
      </c>
    </row>
    <row r="27" spans="2:7" s="14" customFormat="1" ht="19.75" customHeight="1" x14ac:dyDescent="0.25">
      <c r="B27" s="66" t="s">
        <v>368</v>
      </c>
      <c r="C27" s="66" t="s">
        <v>1379</v>
      </c>
      <c r="D27" s="67">
        <v>25</v>
      </c>
      <c r="E27" s="67">
        <v>57</v>
      </c>
      <c r="F27" s="98">
        <f t="shared" si="0"/>
        <v>0.3048780487804878</v>
      </c>
      <c r="G27" s="98">
        <f t="shared" si="1"/>
        <v>0.69512195121951215</v>
      </c>
    </row>
    <row r="28" spans="2:7" s="14" customFormat="1" ht="19.75" customHeight="1" x14ac:dyDescent="0.25">
      <c r="B28" s="66" t="s">
        <v>368</v>
      </c>
      <c r="C28" s="66" t="s">
        <v>1854</v>
      </c>
      <c r="D28" s="67">
        <v>15</v>
      </c>
      <c r="E28" s="67">
        <v>23</v>
      </c>
      <c r="F28" s="98">
        <f t="shared" si="0"/>
        <v>0.39473684210526316</v>
      </c>
      <c r="G28" s="98">
        <f t="shared" si="1"/>
        <v>0.60526315789473684</v>
      </c>
    </row>
    <row r="29" spans="2:7" s="14" customFormat="1" ht="19.75" customHeight="1" x14ac:dyDescent="0.25">
      <c r="B29" s="66" t="s">
        <v>368</v>
      </c>
      <c r="C29" s="66" t="s">
        <v>105</v>
      </c>
      <c r="D29" s="67">
        <v>345</v>
      </c>
      <c r="E29" s="67">
        <v>55</v>
      </c>
      <c r="F29" s="98">
        <f t="shared" si="0"/>
        <v>0.86250000000000004</v>
      </c>
      <c r="G29" s="98">
        <f t="shared" si="1"/>
        <v>0.13750000000000001</v>
      </c>
    </row>
    <row r="30" spans="2:7" s="14" customFormat="1" ht="19.75" customHeight="1" x14ac:dyDescent="0.25">
      <c r="B30" s="66" t="s">
        <v>368</v>
      </c>
      <c r="C30" s="66" t="s">
        <v>1861</v>
      </c>
      <c r="D30" s="67">
        <v>18</v>
      </c>
      <c r="E30" s="67">
        <v>37</v>
      </c>
      <c r="F30" s="98">
        <f t="shared" si="0"/>
        <v>0.32727272727272727</v>
      </c>
      <c r="G30" s="98">
        <f t="shared" si="1"/>
        <v>0.67272727272727273</v>
      </c>
    </row>
    <row r="31" spans="2:7" s="14" customFormat="1" ht="19.75" customHeight="1" x14ac:dyDescent="0.25">
      <c r="B31" s="66" t="s">
        <v>368</v>
      </c>
      <c r="C31" s="66" t="s">
        <v>392</v>
      </c>
      <c r="D31" s="67">
        <v>245</v>
      </c>
      <c r="E31" s="67">
        <v>137</v>
      </c>
      <c r="F31" s="98">
        <f t="shared" si="0"/>
        <v>0.6413612565445026</v>
      </c>
      <c r="G31" s="98">
        <f t="shared" si="1"/>
        <v>0.3586387434554974</v>
      </c>
    </row>
    <row r="32" spans="2:7" s="14" customFormat="1" ht="19.75" customHeight="1" x14ac:dyDescent="0.25">
      <c r="B32" s="66" t="s">
        <v>368</v>
      </c>
      <c r="C32" s="66" t="s">
        <v>110</v>
      </c>
      <c r="D32" s="67">
        <v>16</v>
      </c>
      <c r="E32" s="67">
        <v>17</v>
      </c>
      <c r="F32" s="98">
        <f t="shared" si="0"/>
        <v>0.48484848484848486</v>
      </c>
      <c r="G32" s="98">
        <f t="shared" si="1"/>
        <v>0.51515151515151514</v>
      </c>
    </row>
    <row r="33" spans="2:7" s="14" customFormat="1" ht="19.75" customHeight="1" x14ac:dyDescent="0.25">
      <c r="B33" s="66" t="s">
        <v>368</v>
      </c>
      <c r="C33" s="66" t="s">
        <v>111</v>
      </c>
      <c r="D33" s="67">
        <v>85</v>
      </c>
      <c r="E33" s="67">
        <v>13</v>
      </c>
      <c r="F33" s="98">
        <f t="shared" si="0"/>
        <v>0.86734693877551017</v>
      </c>
      <c r="G33" s="98">
        <f t="shared" si="1"/>
        <v>0.1326530612244898</v>
      </c>
    </row>
    <row r="34" spans="2:7" s="14" customFormat="1" ht="19.75" customHeight="1" x14ac:dyDescent="0.25">
      <c r="B34" s="66" t="s">
        <v>368</v>
      </c>
      <c r="C34" s="66" t="s">
        <v>1880</v>
      </c>
      <c r="D34" s="67">
        <v>18</v>
      </c>
      <c r="E34" s="67">
        <v>5</v>
      </c>
      <c r="F34" s="98">
        <f t="shared" si="0"/>
        <v>0.78260869565217395</v>
      </c>
      <c r="G34" s="98">
        <f t="shared" si="1"/>
        <v>0.21739130434782608</v>
      </c>
    </row>
    <row r="35" spans="2:7" s="14" customFormat="1" ht="19.75" customHeight="1" x14ac:dyDescent="0.25">
      <c r="B35" s="66" t="s">
        <v>368</v>
      </c>
      <c r="C35" s="66" t="s">
        <v>1883</v>
      </c>
      <c r="D35" s="67">
        <v>26</v>
      </c>
      <c r="E35" s="67">
        <v>14</v>
      </c>
      <c r="F35" s="98">
        <f t="shared" si="0"/>
        <v>0.65</v>
      </c>
      <c r="G35" s="98">
        <f t="shared" si="1"/>
        <v>0.35</v>
      </c>
    </row>
    <row r="36" spans="2:7" s="14" customFormat="1" ht="19.75" customHeight="1" x14ac:dyDescent="0.25">
      <c r="B36" s="66" t="s">
        <v>368</v>
      </c>
      <c r="C36" s="66" t="s">
        <v>1886</v>
      </c>
      <c r="D36" s="67">
        <v>19</v>
      </c>
      <c r="E36" s="67">
        <v>43</v>
      </c>
      <c r="F36" s="98">
        <f t="shared" si="0"/>
        <v>0.30645161290322581</v>
      </c>
      <c r="G36" s="98">
        <f t="shared" si="1"/>
        <v>0.69354838709677424</v>
      </c>
    </row>
    <row r="37" spans="2:7" s="14" customFormat="1" ht="19.75" customHeight="1" x14ac:dyDescent="0.25">
      <c r="B37" s="66" t="s">
        <v>368</v>
      </c>
      <c r="C37" s="66" t="s">
        <v>1889</v>
      </c>
      <c r="D37" s="67">
        <v>23</v>
      </c>
      <c r="E37" s="67">
        <v>44</v>
      </c>
      <c r="F37" s="98">
        <f t="shared" si="0"/>
        <v>0.34328358208955223</v>
      </c>
      <c r="G37" s="98">
        <f t="shared" si="1"/>
        <v>0.65671641791044777</v>
      </c>
    </row>
    <row r="38" spans="2:7" s="14" customFormat="1" ht="19.75" customHeight="1" x14ac:dyDescent="0.25">
      <c r="B38" s="66" t="s">
        <v>368</v>
      </c>
      <c r="C38" s="66" t="s">
        <v>1892</v>
      </c>
      <c r="D38" s="67">
        <v>13</v>
      </c>
      <c r="E38" s="67">
        <v>29</v>
      </c>
      <c r="F38" s="98">
        <f t="shared" si="0"/>
        <v>0.30952380952380953</v>
      </c>
      <c r="G38" s="98">
        <f t="shared" si="1"/>
        <v>0.69047619047619047</v>
      </c>
    </row>
    <row r="39" spans="2:7" s="14" customFormat="1" ht="19.75" customHeight="1" x14ac:dyDescent="0.25">
      <c r="B39" s="66" t="s">
        <v>368</v>
      </c>
      <c r="C39" s="66" t="s">
        <v>1895</v>
      </c>
      <c r="D39" s="67">
        <v>46</v>
      </c>
      <c r="E39" s="67">
        <v>126</v>
      </c>
      <c r="F39" s="98">
        <f t="shared" si="0"/>
        <v>0.26744186046511625</v>
      </c>
      <c r="G39" s="98">
        <f t="shared" si="1"/>
        <v>0.73255813953488369</v>
      </c>
    </row>
    <row r="40" spans="2:7" s="14" customFormat="1" ht="19.75" customHeight="1" x14ac:dyDescent="0.25">
      <c r="B40" s="66" t="s">
        <v>368</v>
      </c>
      <c r="C40" s="66" t="s">
        <v>1910</v>
      </c>
      <c r="D40" s="67">
        <v>118</v>
      </c>
      <c r="E40" s="67">
        <v>42</v>
      </c>
      <c r="F40" s="98">
        <f t="shared" si="0"/>
        <v>0.73750000000000004</v>
      </c>
      <c r="G40" s="98">
        <f t="shared" si="1"/>
        <v>0.26250000000000001</v>
      </c>
    </row>
    <row r="41" spans="2:7" s="14" customFormat="1" ht="24" customHeight="1" x14ac:dyDescent="0.25"/>
    <row r="42" spans="2:7" s="14" customFormat="1" ht="24" customHeight="1" x14ac:dyDescent="0.35">
      <c r="B42" s="205" t="s">
        <v>2763</v>
      </c>
      <c r="C42" s="205"/>
      <c r="D42" s="205"/>
      <c r="E42" s="205"/>
      <c r="F42" s="205"/>
      <c r="G42" s="205"/>
    </row>
    <row r="43" spans="2:7" s="14" customFormat="1" ht="24" customHeight="1" x14ac:dyDescent="0.25">
      <c r="B43" s="96"/>
      <c r="C43" s="96"/>
      <c r="D43" s="70" t="s">
        <v>2725</v>
      </c>
      <c r="E43" s="70" t="s">
        <v>2726</v>
      </c>
      <c r="F43" s="71" t="s">
        <v>2723</v>
      </c>
      <c r="G43" s="65" t="s">
        <v>2724</v>
      </c>
    </row>
    <row r="44" spans="2:7" s="14" customFormat="1" ht="19.75" customHeight="1" x14ac:dyDescent="0.25">
      <c r="B44" s="66" t="s">
        <v>119</v>
      </c>
      <c r="C44" s="66" t="s">
        <v>120</v>
      </c>
      <c r="D44" s="67">
        <v>382</v>
      </c>
      <c r="E44" s="67">
        <v>62</v>
      </c>
      <c r="F44" s="98">
        <f>D44/(D44+E44)</f>
        <v>0.86036036036036034</v>
      </c>
      <c r="G44" s="98">
        <f>E44/(D44+E44)</f>
        <v>0.13963963963963963</v>
      </c>
    </row>
    <row r="45" spans="2:7" s="14" customFormat="1" ht="19.75" customHeight="1" x14ac:dyDescent="0.25">
      <c r="B45" s="66" t="s">
        <v>119</v>
      </c>
      <c r="C45" s="66" t="s">
        <v>128</v>
      </c>
      <c r="D45" s="67">
        <v>95</v>
      </c>
      <c r="E45" s="67">
        <v>97</v>
      </c>
      <c r="F45" s="98">
        <f t="shared" ref="F45:F105" si="2">D45/(D45+E45)</f>
        <v>0.49479166666666669</v>
      </c>
      <c r="G45" s="98">
        <f t="shared" ref="G45:G105" si="3">E45/(D45+E45)</f>
        <v>0.50520833333333337</v>
      </c>
    </row>
    <row r="46" spans="2:7" s="14" customFormat="1" ht="19.75" customHeight="1" x14ac:dyDescent="0.25">
      <c r="B46" s="66" t="s">
        <v>119</v>
      </c>
      <c r="C46" s="66" t="s">
        <v>99</v>
      </c>
      <c r="D46" s="67">
        <v>20</v>
      </c>
      <c r="E46" s="67">
        <v>4</v>
      </c>
      <c r="F46" s="98">
        <f t="shared" si="2"/>
        <v>0.83333333333333337</v>
      </c>
      <c r="G46" s="98">
        <f t="shared" si="3"/>
        <v>0.16666666666666666</v>
      </c>
    </row>
    <row r="47" spans="2:7" s="14" customFormat="1" ht="19.75" customHeight="1" x14ac:dyDescent="0.25">
      <c r="B47" s="66" t="s">
        <v>119</v>
      </c>
      <c r="C47" s="66" t="s">
        <v>141</v>
      </c>
      <c r="D47" s="67">
        <v>18</v>
      </c>
      <c r="E47" s="67">
        <v>6</v>
      </c>
      <c r="F47" s="98">
        <f t="shared" si="2"/>
        <v>0.75</v>
      </c>
      <c r="G47" s="98">
        <f t="shared" si="3"/>
        <v>0.25</v>
      </c>
    </row>
    <row r="48" spans="2:7" s="14" customFormat="1" ht="19.75" customHeight="1" x14ac:dyDescent="0.25">
      <c r="B48" s="66" t="s">
        <v>143</v>
      </c>
      <c r="C48" s="66" t="s">
        <v>58</v>
      </c>
      <c r="D48" s="67">
        <v>21</v>
      </c>
      <c r="E48" s="67">
        <v>13</v>
      </c>
      <c r="F48" s="98">
        <f t="shared" si="2"/>
        <v>0.61764705882352944</v>
      </c>
      <c r="G48" s="98">
        <f t="shared" si="3"/>
        <v>0.38235294117647056</v>
      </c>
    </row>
    <row r="49" spans="2:7" s="14" customFormat="1" ht="19.75" customHeight="1" x14ac:dyDescent="0.25">
      <c r="B49" s="66" t="s">
        <v>143</v>
      </c>
      <c r="C49" s="66" t="s">
        <v>59</v>
      </c>
      <c r="D49" s="67">
        <v>23</v>
      </c>
      <c r="E49" s="67">
        <v>12</v>
      </c>
      <c r="F49" s="98">
        <f t="shared" si="2"/>
        <v>0.65714285714285714</v>
      </c>
      <c r="G49" s="98">
        <f t="shared" si="3"/>
        <v>0.34285714285714286</v>
      </c>
    </row>
    <row r="50" spans="2:7" s="14" customFormat="1" ht="19.75" customHeight="1" x14ac:dyDescent="0.25">
      <c r="B50" s="66" t="s">
        <v>143</v>
      </c>
      <c r="C50" s="66" t="s">
        <v>60</v>
      </c>
      <c r="D50" s="67">
        <v>12</v>
      </c>
      <c r="E50" s="67">
        <v>9</v>
      </c>
      <c r="F50" s="98">
        <f t="shared" si="2"/>
        <v>0.5714285714285714</v>
      </c>
      <c r="G50" s="98">
        <f t="shared" si="3"/>
        <v>0.42857142857142855</v>
      </c>
    </row>
    <row r="51" spans="2:7" s="14" customFormat="1" ht="19.75" customHeight="1" x14ac:dyDescent="0.25">
      <c r="B51" s="66" t="s">
        <v>143</v>
      </c>
      <c r="C51" s="66" t="s">
        <v>61</v>
      </c>
      <c r="D51" s="67">
        <v>26</v>
      </c>
      <c r="E51" s="67">
        <v>14</v>
      </c>
      <c r="F51" s="98">
        <f t="shared" si="2"/>
        <v>0.65</v>
      </c>
      <c r="G51" s="98">
        <f t="shared" si="3"/>
        <v>0.35</v>
      </c>
    </row>
    <row r="52" spans="2:7" s="14" customFormat="1" ht="19.75" customHeight="1" x14ac:dyDescent="0.25">
      <c r="B52" s="66" t="s">
        <v>143</v>
      </c>
      <c r="C52" s="66" t="s">
        <v>62</v>
      </c>
      <c r="D52" s="67">
        <v>9</v>
      </c>
      <c r="E52" s="67">
        <v>10</v>
      </c>
      <c r="F52" s="98">
        <f t="shared" si="2"/>
        <v>0.47368421052631576</v>
      </c>
      <c r="G52" s="98">
        <f t="shared" si="3"/>
        <v>0.52631578947368418</v>
      </c>
    </row>
    <row r="53" spans="2:7" s="14" customFormat="1" ht="19.75" customHeight="1" x14ac:dyDescent="0.25">
      <c r="B53" s="66" t="s">
        <v>143</v>
      </c>
      <c r="C53" s="66" t="s">
        <v>63</v>
      </c>
      <c r="D53" s="67">
        <v>46</v>
      </c>
      <c r="E53" s="67">
        <v>25</v>
      </c>
      <c r="F53" s="98">
        <f t="shared" si="2"/>
        <v>0.647887323943662</v>
      </c>
      <c r="G53" s="98">
        <f t="shared" si="3"/>
        <v>0.352112676056338</v>
      </c>
    </row>
    <row r="54" spans="2:7" s="14" customFormat="1" ht="19.75" customHeight="1" x14ac:dyDescent="0.25">
      <c r="B54" s="66" t="s">
        <v>143</v>
      </c>
      <c r="C54" s="66" t="s">
        <v>64</v>
      </c>
      <c r="D54" s="67">
        <v>49</v>
      </c>
      <c r="E54" s="67">
        <v>18</v>
      </c>
      <c r="F54" s="98">
        <f t="shared" si="2"/>
        <v>0.73134328358208955</v>
      </c>
      <c r="G54" s="98">
        <f t="shared" si="3"/>
        <v>0.26865671641791045</v>
      </c>
    </row>
    <row r="55" spans="2:7" s="14" customFormat="1" ht="19.75" customHeight="1" x14ac:dyDescent="0.25">
      <c r="B55" s="66" t="s">
        <v>143</v>
      </c>
      <c r="C55" s="66" t="s">
        <v>65</v>
      </c>
      <c r="D55" s="67">
        <v>71</v>
      </c>
      <c r="E55" s="67">
        <v>73</v>
      </c>
      <c r="F55" s="98">
        <f t="shared" si="2"/>
        <v>0.49305555555555558</v>
      </c>
      <c r="G55" s="98">
        <f t="shared" si="3"/>
        <v>0.50694444444444442</v>
      </c>
    </row>
    <row r="56" spans="2:7" s="14" customFormat="1" ht="19.75" customHeight="1" x14ac:dyDescent="0.25">
      <c r="B56" s="66" t="s">
        <v>143</v>
      </c>
      <c r="C56" s="66" t="s">
        <v>169</v>
      </c>
      <c r="D56" s="67">
        <v>17</v>
      </c>
      <c r="E56" s="67">
        <v>14</v>
      </c>
      <c r="F56" s="98">
        <f t="shared" si="2"/>
        <v>0.54838709677419351</v>
      </c>
      <c r="G56" s="98">
        <f t="shared" si="3"/>
        <v>0.45161290322580644</v>
      </c>
    </row>
    <row r="57" spans="2:7" s="14" customFormat="1" ht="19.75" customHeight="1" x14ac:dyDescent="0.25">
      <c r="B57" s="66" t="s">
        <v>143</v>
      </c>
      <c r="C57" s="66" t="s">
        <v>171</v>
      </c>
      <c r="D57" s="67">
        <v>15</v>
      </c>
      <c r="E57" s="67">
        <v>17</v>
      </c>
      <c r="F57" s="98">
        <f t="shared" si="2"/>
        <v>0.46875</v>
      </c>
      <c r="G57" s="98">
        <f t="shared" si="3"/>
        <v>0.53125</v>
      </c>
    </row>
    <row r="58" spans="2:7" s="14" customFormat="1" ht="19.75" customHeight="1" x14ac:dyDescent="0.25">
      <c r="B58" s="66" t="s">
        <v>143</v>
      </c>
      <c r="C58" s="66" t="s">
        <v>68</v>
      </c>
      <c r="D58" s="67">
        <v>17</v>
      </c>
      <c r="E58" s="67">
        <v>5</v>
      </c>
      <c r="F58" s="98">
        <f t="shared" si="2"/>
        <v>0.77272727272727271</v>
      </c>
      <c r="G58" s="98">
        <f t="shared" si="3"/>
        <v>0.22727272727272727</v>
      </c>
    </row>
    <row r="59" spans="2:7" s="14" customFormat="1" ht="19.75" customHeight="1" x14ac:dyDescent="0.25">
      <c r="B59" s="66" t="s">
        <v>143</v>
      </c>
      <c r="C59" s="66" t="s">
        <v>69</v>
      </c>
      <c r="D59" s="67">
        <v>24</v>
      </c>
      <c r="E59" s="67">
        <v>7</v>
      </c>
      <c r="F59" s="98">
        <f t="shared" si="2"/>
        <v>0.77419354838709675</v>
      </c>
      <c r="G59" s="98">
        <f t="shared" si="3"/>
        <v>0.22580645161290322</v>
      </c>
    </row>
    <row r="60" spans="2:7" s="14" customFormat="1" ht="19.75" customHeight="1" x14ac:dyDescent="0.25">
      <c r="B60" s="66" t="s">
        <v>143</v>
      </c>
      <c r="C60" s="66" t="s">
        <v>70</v>
      </c>
      <c r="D60" s="67">
        <v>111</v>
      </c>
      <c r="E60" s="67">
        <v>52</v>
      </c>
      <c r="F60" s="98">
        <f t="shared" si="2"/>
        <v>0.68098159509202449</v>
      </c>
      <c r="G60" s="98">
        <f t="shared" si="3"/>
        <v>0.31901840490797545</v>
      </c>
    </row>
    <row r="61" spans="2:7" s="14" customFormat="1" ht="19.75" customHeight="1" x14ac:dyDescent="0.25">
      <c r="B61" s="66" t="s">
        <v>143</v>
      </c>
      <c r="C61" s="66" t="s">
        <v>71</v>
      </c>
      <c r="D61" s="67">
        <v>32</v>
      </c>
      <c r="E61" s="67">
        <v>20</v>
      </c>
      <c r="F61" s="98">
        <f t="shared" si="2"/>
        <v>0.61538461538461542</v>
      </c>
      <c r="G61" s="98">
        <f t="shared" si="3"/>
        <v>0.38461538461538464</v>
      </c>
    </row>
    <row r="62" spans="2:7" s="14" customFormat="1" ht="19.75" customHeight="1" x14ac:dyDescent="0.25">
      <c r="B62" s="66" t="s">
        <v>143</v>
      </c>
      <c r="C62" s="66" t="s">
        <v>72</v>
      </c>
      <c r="D62" s="67">
        <v>85</v>
      </c>
      <c r="E62" s="67">
        <v>26</v>
      </c>
      <c r="F62" s="98">
        <f t="shared" si="2"/>
        <v>0.76576576576576572</v>
      </c>
      <c r="G62" s="98">
        <f t="shared" si="3"/>
        <v>0.23423423423423423</v>
      </c>
    </row>
    <row r="63" spans="2:7" s="14" customFormat="1" ht="19.75" customHeight="1" x14ac:dyDescent="0.25">
      <c r="B63" s="66" t="s">
        <v>143</v>
      </c>
      <c r="C63" s="66" t="s">
        <v>73</v>
      </c>
      <c r="D63" s="67">
        <v>22</v>
      </c>
      <c r="E63" s="67">
        <v>9</v>
      </c>
      <c r="F63" s="98">
        <f t="shared" si="2"/>
        <v>0.70967741935483875</v>
      </c>
      <c r="G63" s="98">
        <f t="shared" si="3"/>
        <v>0.29032258064516131</v>
      </c>
    </row>
    <row r="64" spans="2:7" s="14" customFormat="1" ht="19.75" customHeight="1" x14ac:dyDescent="0.25">
      <c r="B64" s="66" t="s">
        <v>143</v>
      </c>
      <c r="C64" s="66" t="s">
        <v>74</v>
      </c>
      <c r="D64" s="67">
        <v>116</v>
      </c>
      <c r="E64" s="67">
        <v>21</v>
      </c>
      <c r="F64" s="98">
        <f t="shared" si="2"/>
        <v>0.84671532846715325</v>
      </c>
      <c r="G64" s="98">
        <f t="shared" si="3"/>
        <v>0.15328467153284672</v>
      </c>
    </row>
    <row r="65" spans="2:7" s="14" customFormat="1" ht="19.75" customHeight="1" x14ac:dyDescent="0.25">
      <c r="B65" s="66" t="s">
        <v>143</v>
      </c>
      <c r="C65" s="66" t="s">
        <v>75</v>
      </c>
      <c r="D65" s="67">
        <v>89</v>
      </c>
      <c r="E65" s="67">
        <v>27</v>
      </c>
      <c r="F65" s="98">
        <f t="shared" si="2"/>
        <v>0.76724137931034486</v>
      </c>
      <c r="G65" s="98">
        <f t="shared" si="3"/>
        <v>0.23275862068965517</v>
      </c>
    </row>
    <row r="66" spans="2:7" s="14" customFormat="1" ht="19.75" customHeight="1" x14ac:dyDescent="0.25">
      <c r="B66" s="66" t="s">
        <v>143</v>
      </c>
      <c r="C66" s="66" t="s">
        <v>76</v>
      </c>
      <c r="D66" s="67">
        <v>56</v>
      </c>
      <c r="E66" s="67">
        <v>38</v>
      </c>
      <c r="F66" s="98">
        <f t="shared" si="2"/>
        <v>0.5957446808510638</v>
      </c>
      <c r="G66" s="98">
        <f t="shared" si="3"/>
        <v>0.40425531914893614</v>
      </c>
    </row>
    <row r="67" spans="2:7" s="14" customFormat="1" ht="19.75" customHeight="1" x14ac:dyDescent="0.25">
      <c r="B67" s="66" t="s">
        <v>143</v>
      </c>
      <c r="C67" s="66" t="s">
        <v>77</v>
      </c>
      <c r="D67" s="67">
        <v>48</v>
      </c>
      <c r="E67" s="67">
        <v>17</v>
      </c>
      <c r="F67" s="98">
        <f t="shared" si="2"/>
        <v>0.7384615384615385</v>
      </c>
      <c r="G67" s="98">
        <f t="shared" si="3"/>
        <v>0.26153846153846155</v>
      </c>
    </row>
    <row r="68" spans="2:7" s="14" customFormat="1" ht="19.75" customHeight="1" x14ac:dyDescent="0.25">
      <c r="B68" s="66" t="s">
        <v>143</v>
      </c>
      <c r="C68" s="66" t="s">
        <v>78</v>
      </c>
      <c r="D68" s="67">
        <v>31</v>
      </c>
      <c r="E68" s="67">
        <v>25</v>
      </c>
      <c r="F68" s="98">
        <f t="shared" si="2"/>
        <v>0.5535714285714286</v>
      </c>
      <c r="G68" s="98">
        <f t="shared" si="3"/>
        <v>0.44642857142857145</v>
      </c>
    </row>
    <row r="69" spans="2:7" s="14" customFormat="1" ht="19.75" customHeight="1" x14ac:dyDescent="0.25">
      <c r="B69" s="66" t="s">
        <v>143</v>
      </c>
      <c r="C69" s="66" t="s">
        <v>79</v>
      </c>
      <c r="D69" s="67">
        <v>30</v>
      </c>
      <c r="E69" s="67">
        <v>48</v>
      </c>
      <c r="F69" s="98">
        <f t="shared" si="2"/>
        <v>0.38461538461538464</v>
      </c>
      <c r="G69" s="98">
        <f t="shared" si="3"/>
        <v>0.61538461538461542</v>
      </c>
    </row>
    <row r="70" spans="2:7" s="14" customFormat="1" ht="19.75" customHeight="1" x14ac:dyDescent="0.25">
      <c r="B70" s="66" t="s">
        <v>143</v>
      </c>
      <c r="C70" s="66" t="s">
        <v>80</v>
      </c>
      <c r="D70" s="67">
        <v>9</v>
      </c>
      <c r="E70" s="67">
        <v>21</v>
      </c>
      <c r="F70" s="98">
        <f t="shared" si="2"/>
        <v>0.3</v>
      </c>
      <c r="G70" s="98">
        <f t="shared" si="3"/>
        <v>0.7</v>
      </c>
    </row>
    <row r="71" spans="2:7" s="14" customFormat="1" ht="19.75" customHeight="1" x14ac:dyDescent="0.25">
      <c r="B71" s="66" t="s">
        <v>143</v>
      </c>
      <c r="C71" s="66" t="s">
        <v>81</v>
      </c>
      <c r="D71" s="67">
        <v>6</v>
      </c>
      <c r="E71" s="67">
        <v>19</v>
      </c>
      <c r="F71" s="98">
        <f t="shared" si="2"/>
        <v>0.24</v>
      </c>
      <c r="G71" s="98">
        <f t="shared" si="3"/>
        <v>0.76</v>
      </c>
    </row>
    <row r="72" spans="2:7" s="14" customFormat="1" ht="19.75" customHeight="1" x14ac:dyDescent="0.25">
      <c r="B72" s="66" t="s">
        <v>143</v>
      </c>
      <c r="C72" s="66" t="s">
        <v>82</v>
      </c>
      <c r="D72" s="67">
        <v>16</v>
      </c>
      <c r="E72" s="67">
        <v>11</v>
      </c>
      <c r="F72" s="98">
        <f t="shared" si="2"/>
        <v>0.59259259259259256</v>
      </c>
      <c r="G72" s="98">
        <f t="shared" si="3"/>
        <v>0.40740740740740738</v>
      </c>
    </row>
    <row r="73" spans="2:7" s="14" customFormat="1" ht="19.75" customHeight="1" x14ac:dyDescent="0.25">
      <c r="B73" s="66" t="s">
        <v>143</v>
      </c>
      <c r="C73" s="66" t="s">
        <v>83</v>
      </c>
      <c r="D73" s="67">
        <v>20</v>
      </c>
      <c r="E73" s="67">
        <v>4</v>
      </c>
      <c r="F73" s="98">
        <f t="shared" si="2"/>
        <v>0.83333333333333337</v>
      </c>
      <c r="G73" s="98">
        <f t="shared" si="3"/>
        <v>0.16666666666666666</v>
      </c>
    </row>
    <row r="74" spans="2:7" s="14" customFormat="1" ht="19.75" customHeight="1" x14ac:dyDescent="0.25">
      <c r="B74" s="66" t="s">
        <v>143</v>
      </c>
      <c r="C74" s="66" t="s">
        <v>84</v>
      </c>
      <c r="D74" s="67">
        <v>14</v>
      </c>
      <c r="E74" s="67">
        <v>7</v>
      </c>
      <c r="F74" s="98">
        <f t="shared" si="2"/>
        <v>0.66666666666666663</v>
      </c>
      <c r="G74" s="98">
        <f t="shared" si="3"/>
        <v>0.33333333333333331</v>
      </c>
    </row>
    <row r="75" spans="2:7" s="14" customFormat="1" ht="19.75" customHeight="1" x14ac:dyDescent="0.25">
      <c r="B75" s="66" t="s">
        <v>143</v>
      </c>
      <c r="C75" s="66" t="s">
        <v>85</v>
      </c>
      <c r="D75" s="67">
        <v>20</v>
      </c>
      <c r="E75" s="67">
        <v>124</v>
      </c>
      <c r="F75" s="98">
        <f t="shared" si="2"/>
        <v>0.1388888888888889</v>
      </c>
      <c r="G75" s="98">
        <f t="shared" si="3"/>
        <v>0.86111111111111116</v>
      </c>
    </row>
    <row r="76" spans="2:7" s="14" customFormat="1" ht="19.75" customHeight="1" x14ac:dyDescent="0.25">
      <c r="B76" s="66" t="s">
        <v>143</v>
      </c>
      <c r="C76" s="66" t="s">
        <v>86</v>
      </c>
      <c r="D76" s="67">
        <v>10</v>
      </c>
      <c r="E76" s="67">
        <v>3</v>
      </c>
      <c r="F76" s="98">
        <f t="shared" si="2"/>
        <v>0.76923076923076927</v>
      </c>
      <c r="G76" s="98">
        <f t="shared" si="3"/>
        <v>0.23076923076923078</v>
      </c>
    </row>
    <row r="77" spans="2:7" s="14" customFormat="1" ht="19.75" customHeight="1" x14ac:dyDescent="0.25">
      <c r="B77" s="66" t="s">
        <v>143</v>
      </c>
      <c r="C77" s="66" t="s">
        <v>87</v>
      </c>
      <c r="D77" s="67">
        <v>27</v>
      </c>
      <c r="E77" s="67">
        <v>77</v>
      </c>
      <c r="F77" s="98">
        <f t="shared" si="2"/>
        <v>0.25961538461538464</v>
      </c>
      <c r="G77" s="98">
        <f t="shared" si="3"/>
        <v>0.74038461538461542</v>
      </c>
    </row>
    <row r="78" spans="2:7" s="14" customFormat="1" ht="19.75" customHeight="1" x14ac:dyDescent="0.25">
      <c r="B78" s="66" t="s">
        <v>143</v>
      </c>
      <c r="C78" s="66" t="s">
        <v>88</v>
      </c>
      <c r="D78" s="67">
        <v>10</v>
      </c>
      <c r="E78" s="67">
        <v>25</v>
      </c>
      <c r="F78" s="98">
        <f t="shared" si="2"/>
        <v>0.2857142857142857</v>
      </c>
      <c r="G78" s="98">
        <f t="shared" si="3"/>
        <v>0.7142857142857143</v>
      </c>
    </row>
    <row r="79" spans="2:7" s="14" customFormat="1" ht="19.75" customHeight="1" x14ac:dyDescent="0.25">
      <c r="B79" s="66" t="s">
        <v>143</v>
      </c>
      <c r="C79" s="66" t="s">
        <v>89</v>
      </c>
      <c r="D79" s="67">
        <v>28</v>
      </c>
      <c r="E79" s="67">
        <v>5</v>
      </c>
      <c r="F79" s="98">
        <f t="shared" si="2"/>
        <v>0.84848484848484851</v>
      </c>
      <c r="G79" s="98">
        <f t="shared" si="3"/>
        <v>0.15151515151515152</v>
      </c>
    </row>
    <row r="80" spans="2:7" s="14" customFormat="1" ht="19.75" customHeight="1" x14ac:dyDescent="0.25">
      <c r="B80" s="66" t="s">
        <v>143</v>
      </c>
      <c r="C80" s="66" t="s">
        <v>90</v>
      </c>
      <c r="D80" s="67">
        <v>16</v>
      </c>
      <c r="E80" s="67">
        <v>58</v>
      </c>
      <c r="F80" s="98">
        <f t="shared" si="2"/>
        <v>0.21621621621621623</v>
      </c>
      <c r="G80" s="98">
        <f t="shared" si="3"/>
        <v>0.78378378378378377</v>
      </c>
    </row>
    <row r="81" spans="2:7" s="14" customFormat="1" ht="19.75" customHeight="1" x14ac:dyDescent="0.25">
      <c r="B81" s="66" t="s">
        <v>143</v>
      </c>
      <c r="C81" s="66" t="s">
        <v>248</v>
      </c>
      <c r="D81" s="67">
        <v>23</v>
      </c>
      <c r="E81" s="67">
        <v>12</v>
      </c>
      <c r="F81" s="98">
        <f t="shared" si="2"/>
        <v>0.65714285714285714</v>
      </c>
      <c r="G81" s="98">
        <f t="shared" si="3"/>
        <v>0.34285714285714286</v>
      </c>
    </row>
    <row r="82" spans="2:7" s="14" customFormat="1" ht="19.75" customHeight="1" x14ac:dyDescent="0.25">
      <c r="B82" s="66" t="s">
        <v>143</v>
      </c>
      <c r="C82" s="66" t="s">
        <v>91</v>
      </c>
      <c r="D82" s="67">
        <v>19</v>
      </c>
      <c r="E82" s="67">
        <v>10</v>
      </c>
      <c r="F82" s="98">
        <f t="shared" si="2"/>
        <v>0.65517241379310343</v>
      </c>
      <c r="G82" s="98">
        <f t="shared" si="3"/>
        <v>0.34482758620689657</v>
      </c>
    </row>
    <row r="83" spans="2:7" s="14" customFormat="1" ht="19.75" customHeight="1" x14ac:dyDescent="0.25">
      <c r="B83" s="66" t="s">
        <v>143</v>
      </c>
      <c r="C83" s="66" t="s">
        <v>92</v>
      </c>
      <c r="D83" s="67">
        <v>48</v>
      </c>
      <c r="E83" s="67">
        <v>18</v>
      </c>
      <c r="F83" s="98">
        <f t="shared" si="2"/>
        <v>0.72727272727272729</v>
      </c>
      <c r="G83" s="98">
        <f t="shared" si="3"/>
        <v>0.27272727272727271</v>
      </c>
    </row>
    <row r="84" spans="2:7" s="14" customFormat="1" ht="19.75" customHeight="1" x14ac:dyDescent="0.25">
      <c r="B84" s="66" t="s">
        <v>143</v>
      </c>
      <c r="C84" s="66" t="s">
        <v>93</v>
      </c>
      <c r="D84" s="67">
        <v>34</v>
      </c>
      <c r="E84" s="67">
        <v>61</v>
      </c>
      <c r="F84" s="98">
        <f t="shared" si="2"/>
        <v>0.35789473684210527</v>
      </c>
      <c r="G84" s="98">
        <f t="shared" si="3"/>
        <v>0.64210526315789473</v>
      </c>
    </row>
    <row r="85" spans="2:7" s="14" customFormat="1" ht="19.75" customHeight="1" x14ac:dyDescent="0.25">
      <c r="B85" s="66" t="s">
        <v>143</v>
      </c>
      <c r="C85" s="66" t="s">
        <v>94</v>
      </c>
      <c r="D85" s="67">
        <v>13</v>
      </c>
      <c r="E85" s="67">
        <v>31</v>
      </c>
      <c r="F85" s="98">
        <f t="shared" si="2"/>
        <v>0.29545454545454547</v>
      </c>
      <c r="G85" s="98">
        <f t="shared" si="3"/>
        <v>0.70454545454545459</v>
      </c>
    </row>
    <row r="86" spans="2:7" s="14" customFormat="1" ht="19.75" customHeight="1" x14ac:dyDescent="0.25">
      <c r="B86" s="66" t="s">
        <v>143</v>
      </c>
      <c r="C86" s="66" t="s">
        <v>95</v>
      </c>
      <c r="D86" s="67">
        <v>28</v>
      </c>
      <c r="E86" s="67">
        <v>102</v>
      </c>
      <c r="F86" s="98">
        <f t="shared" si="2"/>
        <v>0.2153846153846154</v>
      </c>
      <c r="G86" s="98">
        <f t="shared" si="3"/>
        <v>0.7846153846153846</v>
      </c>
    </row>
    <row r="87" spans="2:7" s="14" customFormat="1" ht="19.75" customHeight="1" x14ac:dyDescent="0.25">
      <c r="B87" s="66" t="s">
        <v>143</v>
      </c>
      <c r="C87" s="66" t="s">
        <v>268</v>
      </c>
      <c r="D87" s="67">
        <v>16</v>
      </c>
      <c r="E87" s="67">
        <v>27</v>
      </c>
      <c r="F87" s="98">
        <f t="shared" si="2"/>
        <v>0.37209302325581395</v>
      </c>
      <c r="G87" s="98">
        <f t="shared" si="3"/>
        <v>0.62790697674418605</v>
      </c>
    </row>
    <row r="88" spans="2:7" s="14" customFormat="1" ht="19.75" customHeight="1" x14ac:dyDescent="0.25">
      <c r="B88" s="66" t="s">
        <v>143</v>
      </c>
      <c r="C88" s="66" t="s">
        <v>101</v>
      </c>
      <c r="D88" s="67">
        <v>48</v>
      </c>
      <c r="E88" s="67">
        <v>64</v>
      </c>
      <c r="F88" s="98">
        <f t="shared" si="2"/>
        <v>0.42857142857142855</v>
      </c>
      <c r="G88" s="98">
        <f t="shared" si="3"/>
        <v>0.5714285714285714</v>
      </c>
    </row>
    <row r="89" spans="2:7" s="14" customFormat="1" ht="19.75" customHeight="1" x14ac:dyDescent="0.25">
      <c r="B89" s="66" t="s">
        <v>143</v>
      </c>
      <c r="C89" s="66" t="s">
        <v>102</v>
      </c>
      <c r="D89" s="67">
        <v>52</v>
      </c>
      <c r="E89" s="67">
        <v>19</v>
      </c>
      <c r="F89" s="98">
        <f t="shared" si="2"/>
        <v>0.73239436619718312</v>
      </c>
      <c r="G89" s="98">
        <f t="shared" si="3"/>
        <v>0.26760563380281688</v>
      </c>
    </row>
    <row r="90" spans="2:7" s="14" customFormat="1" ht="19.75" customHeight="1" x14ac:dyDescent="0.25">
      <c r="B90" s="66" t="s">
        <v>143</v>
      </c>
      <c r="C90" s="66" t="s">
        <v>103</v>
      </c>
      <c r="D90" s="67">
        <v>11</v>
      </c>
      <c r="E90" s="67">
        <v>5</v>
      </c>
      <c r="F90" s="98">
        <f t="shared" si="2"/>
        <v>0.6875</v>
      </c>
      <c r="G90" s="98">
        <f t="shared" si="3"/>
        <v>0.3125</v>
      </c>
    </row>
    <row r="91" spans="2:7" s="14" customFormat="1" ht="19.75" customHeight="1" x14ac:dyDescent="0.25">
      <c r="B91" s="66" t="s">
        <v>143</v>
      </c>
      <c r="C91" s="66" t="s">
        <v>281</v>
      </c>
      <c r="D91" s="67">
        <v>6</v>
      </c>
      <c r="E91" s="67">
        <v>5</v>
      </c>
      <c r="F91" s="98">
        <f t="shared" si="2"/>
        <v>0.54545454545454541</v>
      </c>
      <c r="G91" s="98">
        <f t="shared" si="3"/>
        <v>0.45454545454545453</v>
      </c>
    </row>
    <row r="92" spans="2:7" s="14" customFormat="1" ht="19.75" customHeight="1" x14ac:dyDescent="0.25">
      <c r="B92" s="66" t="s">
        <v>143</v>
      </c>
      <c r="C92" s="66" t="s">
        <v>104</v>
      </c>
      <c r="D92" s="67">
        <v>27</v>
      </c>
      <c r="E92" s="67">
        <v>35</v>
      </c>
      <c r="F92" s="98">
        <f t="shared" si="2"/>
        <v>0.43548387096774194</v>
      </c>
      <c r="G92" s="98">
        <f t="shared" si="3"/>
        <v>0.56451612903225812</v>
      </c>
    </row>
    <row r="93" spans="2:7" s="14" customFormat="1" ht="19.75" customHeight="1" x14ac:dyDescent="0.25">
      <c r="B93" s="66" t="s">
        <v>143</v>
      </c>
      <c r="C93" s="66" t="s">
        <v>105</v>
      </c>
      <c r="D93" s="67">
        <v>133</v>
      </c>
      <c r="E93" s="67">
        <v>24</v>
      </c>
      <c r="F93" s="98">
        <f t="shared" si="2"/>
        <v>0.84713375796178347</v>
      </c>
      <c r="G93" s="98">
        <f t="shared" si="3"/>
        <v>0.15286624203821655</v>
      </c>
    </row>
    <row r="94" spans="2:7" s="14" customFormat="1" ht="19.75" customHeight="1" x14ac:dyDescent="0.25">
      <c r="B94" s="66" t="s">
        <v>143</v>
      </c>
      <c r="C94" s="66" t="s">
        <v>106</v>
      </c>
      <c r="D94" s="67">
        <v>73</v>
      </c>
      <c r="E94" s="67">
        <v>30</v>
      </c>
      <c r="F94" s="98">
        <f t="shared" si="2"/>
        <v>0.70873786407766992</v>
      </c>
      <c r="G94" s="98">
        <f t="shared" si="3"/>
        <v>0.29126213592233008</v>
      </c>
    </row>
    <row r="95" spans="2:7" s="14" customFormat="1" ht="19.75" customHeight="1" x14ac:dyDescent="0.25">
      <c r="B95" s="66" t="s">
        <v>143</v>
      </c>
      <c r="C95" s="66" t="s">
        <v>107</v>
      </c>
      <c r="D95" s="67">
        <v>42</v>
      </c>
      <c r="E95" s="67">
        <v>35</v>
      </c>
      <c r="F95" s="98">
        <f t="shared" si="2"/>
        <v>0.54545454545454541</v>
      </c>
      <c r="G95" s="98">
        <f t="shared" si="3"/>
        <v>0.45454545454545453</v>
      </c>
    </row>
    <row r="96" spans="2:7" s="14" customFormat="1" ht="19.75" customHeight="1" x14ac:dyDescent="0.25">
      <c r="B96" s="66" t="s">
        <v>143</v>
      </c>
      <c r="C96" s="66" t="s">
        <v>108</v>
      </c>
      <c r="D96" s="67">
        <v>18</v>
      </c>
      <c r="E96" s="67">
        <v>9</v>
      </c>
      <c r="F96" s="98">
        <f t="shared" si="2"/>
        <v>0.66666666666666663</v>
      </c>
      <c r="G96" s="98">
        <f t="shared" si="3"/>
        <v>0.33333333333333331</v>
      </c>
    </row>
    <row r="97" spans="2:7" s="14" customFormat="1" ht="19.75" customHeight="1" x14ac:dyDescent="0.25">
      <c r="B97" s="66" t="s">
        <v>143</v>
      </c>
      <c r="C97" s="66" t="s">
        <v>109</v>
      </c>
      <c r="D97" s="67">
        <v>35</v>
      </c>
      <c r="E97" s="67">
        <v>28</v>
      </c>
      <c r="F97" s="98">
        <f t="shared" si="2"/>
        <v>0.55555555555555558</v>
      </c>
      <c r="G97" s="98">
        <f t="shared" si="3"/>
        <v>0.44444444444444442</v>
      </c>
    </row>
    <row r="98" spans="2:7" s="14" customFormat="1" ht="19.75" customHeight="1" x14ac:dyDescent="0.25">
      <c r="B98" s="66" t="s">
        <v>143</v>
      </c>
      <c r="C98" s="66" t="s">
        <v>110</v>
      </c>
      <c r="D98" s="67">
        <v>39</v>
      </c>
      <c r="E98" s="67">
        <v>28</v>
      </c>
      <c r="F98" s="98">
        <f t="shared" si="2"/>
        <v>0.58208955223880599</v>
      </c>
      <c r="G98" s="98">
        <f t="shared" si="3"/>
        <v>0.41791044776119401</v>
      </c>
    </row>
    <row r="99" spans="2:7" s="14" customFormat="1" ht="19.75" customHeight="1" x14ac:dyDescent="0.25">
      <c r="B99" s="66" t="s">
        <v>143</v>
      </c>
      <c r="C99" s="66" t="s">
        <v>111</v>
      </c>
      <c r="D99" s="67">
        <v>40</v>
      </c>
      <c r="E99" s="67">
        <v>6</v>
      </c>
      <c r="F99" s="98">
        <f t="shared" si="2"/>
        <v>0.86956521739130432</v>
      </c>
      <c r="G99" s="98">
        <f t="shared" si="3"/>
        <v>0.13043478260869565</v>
      </c>
    </row>
    <row r="100" spans="2:7" s="14" customFormat="1" ht="19.75" customHeight="1" x14ac:dyDescent="0.25">
      <c r="B100" s="66" t="s">
        <v>143</v>
      </c>
      <c r="C100" s="66" t="s">
        <v>112</v>
      </c>
      <c r="D100" s="67">
        <v>21</v>
      </c>
      <c r="E100" s="67">
        <v>10</v>
      </c>
      <c r="F100" s="98">
        <f t="shared" si="2"/>
        <v>0.67741935483870963</v>
      </c>
      <c r="G100" s="98">
        <f t="shared" si="3"/>
        <v>0.32258064516129031</v>
      </c>
    </row>
    <row r="101" spans="2:7" s="14" customFormat="1" ht="19.75" customHeight="1" x14ac:dyDescent="0.25">
      <c r="B101" s="66" t="s">
        <v>143</v>
      </c>
      <c r="C101" s="66" t="s">
        <v>113</v>
      </c>
      <c r="D101" s="67">
        <v>43</v>
      </c>
      <c r="E101" s="67">
        <v>22</v>
      </c>
      <c r="F101" s="98">
        <f t="shared" si="2"/>
        <v>0.66153846153846152</v>
      </c>
      <c r="G101" s="98">
        <f t="shared" si="3"/>
        <v>0.33846153846153848</v>
      </c>
    </row>
    <row r="102" spans="2:7" s="14" customFormat="1" ht="19.75" customHeight="1" x14ac:dyDescent="0.25">
      <c r="B102" s="66" t="s">
        <v>143</v>
      </c>
      <c r="C102" s="66" t="s">
        <v>317</v>
      </c>
      <c r="D102" s="67">
        <v>15</v>
      </c>
      <c r="E102" s="67">
        <v>4</v>
      </c>
      <c r="F102" s="98">
        <f t="shared" si="2"/>
        <v>0.78947368421052633</v>
      </c>
      <c r="G102" s="98">
        <f t="shared" si="3"/>
        <v>0.21052631578947367</v>
      </c>
    </row>
    <row r="103" spans="2:7" s="14" customFormat="1" ht="19.75" customHeight="1" x14ac:dyDescent="0.25">
      <c r="B103" s="66" t="s">
        <v>143</v>
      </c>
      <c r="C103" s="66" t="s">
        <v>319</v>
      </c>
      <c r="D103" s="67">
        <v>12</v>
      </c>
      <c r="E103" s="67">
        <v>43</v>
      </c>
      <c r="F103" s="98">
        <f t="shared" si="2"/>
        <v>0.21818181818181817</v>
      </c>
      <c r="G103" s="98">
        <f t="shared" si="3"/>
        <v>0.78181818181818186</v>
      </c>
    </row>
    <row r="104" spans="2:7" s="14" customFormat="1" ht="19.75" customHeight="1" x14ac:dyDescent="0.25">
      <c r="B104" s="66" t="s">
        <v>143</v>
      </c>
      <c r="C104" s="66" t="s">
        <v>322</v>
      </c>
      <c r="D104" s="67">
        <v>15</v>
      </c>
      <c r="E104" s="67">
        <v>36</v>
      </c>
      <c r="F104" s="98">
        <f t="shared" si="2"/>
        <v>0.29411764705882354</v>
      </c>
      <c r="G104" s="98">
        <f t="shared" si="3"/>
        <v>0.70588235294117652</v>
      </c>
    </row>
    <row r="105" spans="2:7" s="14" customFormat="1" ht="19.75" customHeight="1" x14ac:dyDescent="0.25">
      <c r="B105" s="66" t="s">
        <v>143</v>
      </c>
      <c r="C105" s="66" t="s">
        <v>117</v>
      </c>
      <c r="D105" s="67">
        <v>17</v>
      </c>
      <c r="E105" s="67">
        <v>3</v>
      </c>
      <c r="F105" s="98">
        <f t="shared" si="2"/>
        <v>0.85</v>
      </c>
      <c r="G105" s="98">
        <f t="shared" si="3"/>
        <v>0.15</v>
      </c>
    </row>
    <row r="106" spans="2:7" s="14" customFormat="1" ht="25.5" customHeight="1" x14ac:dyDescent="0.25"/>
    <row r="107" spans="2:7" s="14" customFormat="1" ht="24" customHeight="1" x14ac:dyDescent="0.35">
      <c r="B107" s="205" t="s">
        <v>2765</v>
      </c>
      <c r="C107" s="205"/>
      <c r="D107" s="205"/>
      <c r="E107" s="205"/>
      <c r="F107" s="205"/>
      <c r="G107" s="205"/>
    </row>
    <row r="108" spans="2:7" s="14" customFormat="1" ht="24" customHeight="1" x14ac:dyDescent="0.25">
      <c r="B108" s="96"/>
      <c r="C108" s="96"/>
      <c r="D108" s="70" t="s">
        <v>2725</v>
      </c>
      <c r="E108" s="70" t="s">
        <v>2726</v>
      </c>
      <c r="F108" s="71" t="s">
        <v>2723</v>
      </c>
      <c r="G108" s="65" t="s">
        <v>2724</v>
      </c>
    </row>
    <row r="109" spans="2:7" s="14" customFormat="1" ht="19.75" customHeight="1" x14ac:dyDescent="0.25">
      <c r="B109" s="66" t="s">
        <v>119</v>
      </c>
      <c r="C109" s="66" t="s">
        <v>120</v>
      </c>
      <c r="D109" s="67">
        <v>341</v>
      </c>
      <c r="E109" s="67">
        <v>45</v>
      </c>
      <c r="F109" s="98">
        <f>D109/(D109+E109)</f>
        <v>0.88341968911917101</v>
      </c>
      <c r="G109" s="98">
        <f>E109/(D109+E109)</f>
        <v>0.11658031088082901</v>
      </c>
    </row>
    <row r="110" spans="2:7" s="14" customFormat="1" ht="19.75" customHeight="1" x14ac:dyDescent="0.25">
      <c r="B110" s="66" t="s">
        <v>119</v>
      </c>
      <c r="C110" s="66" t="s">
        <v>128</v>
      </c>
      <c r="D110" s="67">
        <v>61</v>
      </c>
      <c r="E110" s="67">
        <v>72</v>
      </c>
      <c r="F110" s="98">
        <f t="shared" ref="F110:F173" si="4">D110/(D110+E110)</f>
        <v>0.45864661654135336</v>
      </c>
      <c r="G110" s="98">
        <f t="shared" ref="G110:G173" si="5">E110/(D110+E110)</f>
        <v>0.54135338345864659</v>
      </c>
    </row>
    <row r="111" spans="2:7" s="14" customFormat="1" ht="19.75" customHeight="1" x14ac:dyDescent="0.25">
      <c r="B111" s="66" t="s">
        <v>119</v>
      </c>
      <c r="C111" s="66" t="s">
        <v>99</v>
      </c>
      <c r="D111" s="67">
        <v>9</v>
      </c>
      <c r="E111" s="67"/>
      <c r="F111" s="98">
        <f t="shared" si="4"/>
        <v>1</v>
      </c>
      <c r="G111" s="98">
        <f t="shared" si="5"/>
        <v>0</v>
      </c>
    </row>
    <row r="112" spans="2:7" s="14" customFormat="1" ht="19.75" customHeight="1" x14ac:dyDescent="0.25">
      <c r="B112" s="66" t="s">
        <v>119</v>
      </c>
      <c r="C112" s="66" t="s">
        <v>141</v>
      </c>
      <c r="D112" s="67">
        <v>55</v>
      </c>
      <c r="E112" s="67">
        <v>23</v>
      </c>
      <c r="F112" s="98">
        <f t="shared" si="4"/>
        <v>0.70512820512820518</v>
      </c>
      <c r="G112" s="98">
        <f t="shared" si="5"/>
        <v>0.29487179487179488</v>
      </c>
    </row>
    <row r="113" spans="2:7" s="14" customFormat="1" ht="19.75" customHeight="1" x14ac:dyDescent="0.25">
      <c r="B113" s="66" t="s">
        <v>143</v>
      </c>
      <c r="C113" s="66" t="s">
        <v>58</v>
      </c>
      <c r="D113" s="67">
        <v>17</v>
      </c>
      <c r="E113" s="67">
        <v>14</v>
      </c>
      <c r="F113" s="98">
        <f t="shared" si="4"/>
        <v>0.54838709677419351</v>
      </c>
      <c r="G113" s="98">
        <f t="shared" si="5"/>
        <v>0.45161290322580644</v>
      </c>
    </row>
    <row r="114" spans="2:7" s="14" customFormat="1" ht="19.75" customHeight="1" x14ac:dyDescent="0.25">
      <c r="B114" s="66" t="s">
        <v>143</v>
      </c>
      <c r="C114" s="66" t="s">
        <v>59</v>
      </c>
      <c r="D114" s="67">
        <v>23</v>
      </c>
      <c r="E114" s="67">
        <v>11</v>
      </c>
      <c r="F114" s="98">
        <f t="shared" si="4"/>
        <v>0.67647058823529416</v>
      </c>
      <c r="G114" s="98">
        <f t="shared" si="5"/>
        <v>0.3235294117647059</v>
      </c>
    </row>
    <row r="115" spans="2:7" s="14" customFormat="1" ht="19.75" customHeight="1" x14ac:dyDescent="0.25">
      <c r="B115" s="66" t="s">
        <v>143</v>
      </c>
      <c r="C115" s="66" t="s">
        <v>60</v>
      </c>
      <c r="D115" s="67">
        <v>6</v>
      </c>
      <c r="E115" s="67">
        <v>7</v>
      </c>
      <c r="F115" s="98">
        <f t="shared" si="4"/>
        <v>0.46153846153846156</v>
      </c>
      <c r="G115" s="98">
        <f t="shared" si="5"/>
        <v>0.53846153846153844</v>
      </c>
    </row>
    <row r="116" spans="2:7" s="14" customFormat="1" ht="19.75" customHeight="1" x14ac:dyDescent="0.25">
      <c r="B116" s="66" t="s">
        <v>143</v>
      </c>
      <c r="C116" s="66" t="s">
        <v>61</v>
      </c>
      <c r="D116" s="67">
        <v>38</v>
      </c>
      <c r="E116" s="67">
        <v>25</v>
      </c>
      <c r="F116" s="98">
        <f t="shared" si="4"/>
        <v>0.60317460317460314</v>
      </c>
      <c r="G116" s="98">
        <f t="shared" si="5"/>
        <v>0.3968253968253968</v>
      </c>
    </row>
    <row r="117" spans="2:7" s="14" customFormat="1" ht="19.75" customHeight="1" x14ac:dyDescent="0.25">
      <c r="B117" s="66" t="s">
        <v>143</v>
      </c>
      <c r="C117" s="66" t="s">
        <v>62</v>
      </c>
      <c r="D117" s="67">
        <v>12</v>
      </c>
      <c r="E117" s="67">
        <v>11</v>
      </c>
      <c r="F117" s="98">
        <f t="shared" si="4"/>
        <v>0.52173913043478259</v>
      </c>
      <c r="G117" s="98">
        <f t="shared" si="5"/>
        <v>0.47826086956521741</v>
      </c>
    </row>
    <row r="118" spans="2:7" s="14" customFormat="1" ht="19.75" customHeight="1" x14ac:dyDescent="0.25">
      <c r="B118" s="66" t="s">
        <v>143</v>
      </c>
      <c r="C118" s="66" t="s">
        <v>63</v>
      </c>
      <c r="D118" s="67">
        <v>40</v>
      </c>
      <c r="E118" s="67">
        <v>31</v>
      </c>
      <c r="F118" s="98">
        <f t="shared" si="4"/>
        <v>0.56338028169014087</v>
      </c>
      <c r="G118" s="98">
        <f t="shared" si="5"/>
        <v>0.43661971830985913</v>
      </c>
    </row>
    <row r="119" spans="2:7" s="14" customFormat="1" ht="19.75" customHeight="1" x14ac:dyDescent="0.25">
      <c r="B119" s="66" t="s">
        <v>143</v>
      </c>
      <c r="C119" s="66" t="s">
        <v>64</v>
      </c>
      <c r="D119" s="67">
        <v>53</v>
      </c>
      <c r="E119" s="67">
        <v>20</v>
      </c>
      <c r="F119" s="98">
        <f t="shared" si="4"/>
        <v>0.72602739726027399</v>
      </c>
      <c r="G119" s="98">
        <f t="shared" si="5"/>
        <v>0.27397260273972601</v>
      </c>
    </row>
    <row r="120" spans="2:7" s="14" customFormat="1" ht="19.75" customHeight="1" x14ac:dyDescent="0.25">
      <c r="B120" s="66" t="s">
        <v>143</v>
      </c>
      <c r="C120" s="66" t="s">
        <v>65</v>
      </c>
      <c r="D120" s="67">
        <v>71</v>
      </c>
      <c r="E120" s="67">
        <v>65</v>
      </c>
      <c r="F120" s="98">
        <f t="shared" si="4"/>
        <v>0.5220588235294118</v>
      </c>
      <c r="G120" s="98">
        <f t="shared" si="5"/>
        <v>0.47794117647058826</v>
      </c>
    </row>
    <row r="121" spans="2:7" s="14" customFormat="1" ht="19.75" customHeight="1" x14ac:dyDescent="0.25">
      <c r="B121" s="66" t="s">
        <v>143</v>
      </c>
      <c r="C121" s="66" t="s">
        <v>169</v>
      </c>
      <c r="D121" s="67">
        <v>12</v>
      </c>
      <c r="E121" s="67">
        <v>15</v>
      </c>
      <c r="F121" s="98">
        <f t="shared" si="4"/>
        <v>0.44444444444444442</v>
      </c>
      <c r="G121" s="98">
        <f t="shared" si="5"/>
        <v>0.55555555555555558</v>
      </c>
    </row>
    <row r="122" spans="2:7" s="14" customFormat="1" ht="19.75" customHeight="1" x14ac:dyDescent="0.25">
      <c r="B122" s="66" t="s">
        <v>143</v>
      </c>
      <c r="C122" s="66" t="s">
        <v>171</v>
      </c>
      <c r="D122" s="67">
        <v>18</v>
      </c>
      <c r="E122" s="67">
        <v>20</v>
      </c>
      <c r="F122" s="98">
        <f t="shared" si="4"/>
        <v>0.47368421052631576</v>
      </c>
      <c r="G122" s="98">
        <f t="shared" si="5"/>
        <v>0.52631578947368418</v>
      </c>
    </row>
    <row r="123" spans="2:7" s="14" customFormat="1" ht="19.75" customHeight="1" x14ac:dyDescent="0.25">
      <c r="B123" s="66" t="s">
        <v>143</v>
      </c>
      <c r="C123" s="66" t="s">
        <v>68</v>
      </c>
      <c r="D123" s="67">
        <v>18</v>
      </c>
      <c r="E123" s="67">
        <v>4</v>
      </c>
      <c r="F123" s="98">
        <f t="shared" si="4"/>
        <v>0.81818181818181823</v>
      </c>
      <c r="G123" s="98">
        <f t="shared" si="5"/>
        <v>0.18181818181818182</v>
      </c>
    </row>
    <row r="124" spans="2:7" s="14" customFormat="1" ht="19.75" customHeight="1" x14ac:dyDescent="0.25">
      <c r="B124" s="66" t="s">
        <v>143</v>
      </c>
      <c r="C124" s="66" t="s">
        <v>69</v>
      </c>
      <c r="D124" s="67">
        <v>22</v>
      </c>
      <c r="E124" s="67">
        <v>1</v>
      </c>
      <c r="F124" s="98">
        <f t="shared" si="4"/>
        <v>0.95652173913043481</v>
      </c>
      <c r="G124" s="98">
        <f t="shared" si="5"/>
        <v>4.3478260869565216E-2</v>
      </c>
    </row>
    <row r="125" spans="2:7" s="14" customFormat="1" ht="19.75" customHeight="1" x14ac:dyDescent="0.25">
      <c r="B125" s="66" t="s">
        <v>143</v>
      </c>
      <c r="C125" s="66" t="s">
        <v>70</v>
      </c>
      <c r="D125" s="67">
        <v>113</v>
      </c>
      <c r="E125" s="67">
        <v>48</v>
      </c>
      <c r="F125" s="98">
        <f t="shared" si="4"/>
        <v>0.70186335403726707</v>
      </c>
      <c r="G125" s="98">
        <f t="shared" si="5"/>
        <v>0.29813664596273293</v>
      </c>
    </row>
    <row r="126" spans="2:7" s="14" customFormat="1" ht="19.75" customHeight="1" x14ac:dyDescent="0.25">
      <c r="B126" s="66" t="s">
        <v>143</v>
      </c>
      <c r="C126" s="66" t="s">
        <v>71</v>
      </c>
      <c r="D126" s="67">
        <v>21</v>
      </c>
      <c r="E126" s="67">
        <v>7</v>
      </c>
      <c r="F126" s="98">
        <f t="shared" si="4"/>
        <v>0.75</v>
      </c>
      <c r="G126" s="98">
        <f t="shared" si="5"/>
        <v>0.25</v>
      </c>
    </row>
    <row r="127" spans="2:7" s="14" customFormat="1" ht="19.75" customHeight="1" x14ac:dyDescent="0.25">
      <c r="B127" s="66" t="s">
        <v>143</v>
      </c>
      <c r="C127" s="66" t="s">
        <v>72</v>
      </c>
      <c r="D127" s="67">
        <v>90</v>
      </c>
      <c r="E127" s="67">
        <v>24</v>
      </c>
      <c r="F127" s="98">
        <f t="shared" si="4"/>
        <v>0.78947368421052633</v>
      </c>
      <c r="G127" s="98">
        <f t="shared" si="5"/>
        <v>0.21052631578947367</v>
      </c>
    </row>
    <row r="128" spans="2:7" s="14" customFormat="1" ht="19.75" customHeight="1" x14ac:dyDescent="0.25">
      <c r="B128" s="66" t="s">
        <v>143</v>
      </c>
      <c r="C128" s="66" t="s">
        <v>73</v>
      </c>
      <c r="D128" s="67">
        <v>24</v>
      </c>
      <c r="E128" s="67">
        <v>7</v>
      </c>
      <c r="F128" s="98">
        <f t="shared" si="4"/>
        <v>0.77419354838709675</v>
      </c>
      <c r="G128" s="98">
        <f t="shared" si="5"/>
        <v>0.22580645161290322</v>
      </c>
    </row>
    <row r="129" spans="2:7" s="14" customFormat="1" ht="19.75" customHeight="1" x14ac:dyDescent="0.25">
      <c r="B129" s="66" t="s">
        <v>143</v>
      </c>
      <c r="C129" s="66" t="s">
        <v>74</v>
      </c>
      <c r="D129" s="67">
        <v>94</v>
      </c>
      <c r="E129" s="67">
        <v>21</v>
      </c>
      <c r="F129" s="98">
        <f t="shared" si="4"/>
        <v>0.81739130434782614</v>
      </c>
      <c r="G129" s="98">
        <f t="shared" si="5"/>
        <v>0.18260869565217391</v>
      </c>
    </row>
    <row r="130" spans="2:7" s="14" customFormat="1" ht="19.75" customHeight="1" x14ac:dyDescent="0.25">
      <c r="B130" s="66" t="s">
        <v>143</v>
      </c>
      <c r="C130" s="66" t="s">
        <v>75</v>
      </c>
      <c r="D130" s="67">
        <v>95</v>
      </c>
      <c r="E130" s="67">
        <v>30</v>
      </c>
      <c r="F130" s="98">
        <f t="shared" si="4"/>
        <v>0.76</v>
      </c>
      <c r="G130" s="98">
        <f t="shared" si="5"/>
        <v>0.24</v>
      </c>
    </row>
    <row r="131" spans="2:7" s="14" customFormat="1" ht="19.75" customHeight="1" x14ac:dyDescent="0.25">
      <c r="B131" s="66" t="s">
        <v>143</v>
      </c>
      <c r="C131" s="66" t="s">
        <v>76</v>
      </c>
      <c r="D131" s="67">
        <v>59</v>
      </c>
      <c r="E131" s="67">
        <v>28</v>
      </c>
      <c r="F131" s="98">
        <f t="shared" si="4"/>
        <v>0.67816091954022983</v>
      </c>
      <c r="G131" s="98">
        <f t="shared" si="5"/>
        <v>0.32183908045977011</v>
      </c>
    </row>
    <row r="132" spans="2:7" s="14" customFormat="1" ht="19.75" customHeight="1" x14ac:dyDescent="0.25">
      <c r="B132" s="66" t="s">
        <v>143</v>
      </c>
      <c r="C132" s="66" t="s">
        <v>77</v>
      </c>
      <c r="D132" s="67">
        <v>46</v>
      </c>
      <c r="E132" s="67">
        <v>15</v>
      </c>
      <c r="F132" s="98">
        <f t="shared" si="4"/>
        <v>0.75409836065573765</v>
      </c>
      <c r="G132" s="98">
        <f t="shared" si="5"/>
        <v>0.24590163934426229</v>
      </c>
    </row>
    <row r="133" spans="2:7" s="14" customFormat="1" ht="19.75" customHeight="1" x14ac:dyDescent="0.25">
      <c r="B133" s="66" t="s">
        <v>143</v>
      </c>
      <c r="C133" s="66" t="s">
        <v>78</v>
      </c>
      <c r="D133" s="67">
        <v>35</v>
      </c>
      <c r="E133" s="67">
        <v>29</v>
      </c>
      <c r="F133" s="98">
        <f t="shared" si="4"/>
        <v>0.546875</v>
      </c>
      <c r="G133" s="98">
        <f t="shared" si="5"/>
        <v>0.453125</v>
      </c>
    </row>
    <row r="134" spans="2:7" s="14" customFormat="1" ht="19.75" customHeight="1" x14ac:dyDescent="0.25">
      <c r="B134" s="66" t="s">
        <v>143</v>
      </c>
      <c r="C134" s="66" t="s">
        <v>79</v>
      </c>
      <c r="D134" s="67">
        <v>33</v>
      </c>
      <c r="E134" s="67">
        <v>32</v>
      </c>
      <c r="F134" s="98">
        <f t="shared" si="4"/>
        <v>0.50769230769230766</v>
      </c>
      <c r="G134" s="98">
        <f t="shared" si="5"/>
        <v>0.49230769230769234</v>
      </c>
    </row>
    <row r="135" spans="2:7" s="14" customFormat="1" ht="19.75" customHeight="1" x14ac:dyDescent="0.25">
      <c r="B135" s="66" t="s">
        <v>143</v>
      </c>
      <c r="C135" s="66" t="s">
        <v>80</v>
      </c>
      <c r="D135" s="67">
        <v>11</v>
      </c>
      <c r="E135" s="67">
        <v>12</v>
      </c>
      <c r="F135" s="98">
        <f t="shared" si="4"/>
        <v>0.47826086956521741</v>
      </c>
      <c r="G135" s="98">
        <f t="shared" si="5"/>
        <v>0.52173913043478259</v>
      </c>
    </row>
    <row r="136" spans="2:7" s="14" customFormat="1" ht="19.75" customHeight="1" x14ac:dyDescent="0.25">
      <c r="B136" s="66" t="s">
        <v>143</v>
      </c>
      <c r="C136" s="66" t="s">
        <v>81</v>
      </c>
      <c r="D136" s="67">
        <v>17</v>
      </c>
      <c r="E136" s="67">
        <v>18</v>
      </c>
      <c r="F136" s="98">
        <f t="shared" si="4"/>
        <v>0.48571428571428571</v>
      </c>
      <c r="G136" s="98">
        <f t="shared" si="5"/>
        <v>0.51428571428571423</v>
      </c>
    </row>
    <row r="137" spans="2:7" s="14" customFormat="1" ht="19.75" customHeight="1" x14ac:dyDescent="0.25">
      <c r="B137" s="66" t="s">
        <v>143</v>
      </c>
      <c r="C137" s="66" t="s">
        <v>82</v>
      </c>
      <c r="D137" s="67">
        <v>4</v>
      </c>
      <c r="E137" s="67">
        <v>19</v>
      </c>
      <c r="F137" s="98">
        <f t="shared" si="4"/>
        <v>0.17391304347826086</v>
      </c>
      <c r="G137" s="98">
        <f t="shared" si="5"/>
        <v>0.82608695652173914</v>
      </c>
    </row>
    <row r="138" spans="2:7" s="14" customFormat="1" ht="19.75" customHeight="1" x14ac:dyDescent="0.25">
      <c r="B138" s="66" t="s">
        <v>143</v>
      </c>
      <c r="C138" s="66" t="s">
        <v>2123</v>
      </c>
      <c r="D138" s="67">
        <v>4</v>
      </c>
      <c r="E138" s="67">
        <v>9</v>
      </c>
      <c r="F138" s="98">
        <f t="shared" si="4"/>
        <v>0.30769230769230771</v>
      </c>
      <c r="G138" s="98">
        <f t="shared" si="5"/>
        <v>0.69230769230769229</v>
      </c>
    </row>
    <row r="139" spans="2:7" s="14" customFormat="1" ht="19.75" customHeight="1" x14ac:dyDescent="0.25">
      <c r="B139" s="66" t="s">
        <v>143</v>
      </c>
      <c r="C139" s="66" t="s">
        <v>83</v>
      </c>
      <c r="D139" s="67">
        <v>40</v>
      </c>
      <c r="E139" s="67">
        <v>16</v>
      </c>
      <c r="F139" s="98">
        <f t="shared" si="4"/>
        <v>0.7142857142857143</v>
      </c>
      <c r="G139" s="98">
        <f t="shared" si="5"/>
        <v>0.2857142857142857</v>
      </c>
    </row>
    <row r="140" spans="2:7" s="14" customFormat="1" ht="19.75" customHeight="1" x14ac:dyDescent="0.25">
      <c r="B140" s="66" t="s">
        <v>143</v>
      </c>
      <c r="C140" s="66" t="s">
        <v>84</v>
      </c>
      <c r="D140" s="67">
        <v>11</v>
      </c>
      <c r="E140" s="67">
        <v>6</v>
      </c>
      <c r="F140" s="98">
        <f t="shared" si="4"/>
        <v>0.6470588235294118</v>
      </c>
      <c r="G140" s="98">
        <f t="shared" si="5"/>
        <v>0.35294117647058826</v>
      </c>
    </row>
    <row r="141" spans="2:7" s="14" customFormat="1" ht="19.75" customHeight="1" x14ac:dyDescent="0.25">
      <c r="B141" s="66" t="s">
        <v>143</v>
      </c>
      <c r="C141" s="66" t="s">
        <v>85</v>
      </c>
      <c r="D141" s="67">
        <v>23</v>
      </c>
      <c r="E141" s="67">
        <v>118</v>
      </c>
      <c r="F141" s="98">
        <f t="shared" si="4"/>
        <v>0.16312056737588654</v>
      </c>
      <c r="G141" s="98">
        <f t="shared" si="5"/>
        <v>0.83687943262411346</v>
      </c>
    </row>
    <row r="142" spans="2:7" s="14" customFormat="1" ht="19.75" customHeight="1" x14ac:dyDescent="0.25">
      <c r="B142" s="66" t="s">
        <v>143</v>
      </c>
      <c r="C142" s="66" t="s">
        <v>86</v>
      </c>
      <c r="D142" s="67">
        <v>11</v>
      </c>
      <c r="E142" s="67">
        <v>5</v>
      </c>
      <c r="F142" s="98">
        <f t="shared" si="4"/>
        <v>0.6875</v>
      </c>
      <c r="G142" s="98">
        <f t="shared" si="5"/>
        <v>0.3125</v>
      </c>
    </row>
    <row r="143" spans="2:7" s="14" customFormat="1" ht="19.75" customHeight="1" x14ac:dyDescent="0.25">
      <c r="B143" s="66" t="s">
        <v>143</v>
      </c>
      <c r="C143" s="66" t="s">
        <v>87</v>
      </c>
      <c r="D143" s="67">
        <v>23</v>
      </c>
      <c r="E143" s="67">
        <v>88</v>
      </c>
      <c r="F143" s="98">
        <f t="shared" si="4"/>
        <v>0.2072072072072072</v>
      </c>
      <c r="G143" s="98">
        <f t="shared" si="5"/>
        <v>0.7927927927927928</v>
      </c>
    </row>
    <row r="144" spans="2:7" s="14" customFormat="1" ht="19.75" customHeight="1" x14ac:dyDescent="0.25">
      <c r="B144" s="66" t="s">
        <v>143</v>
      </c>
      <c r="C144" s="66" t="s">
        <v>88</v>
      </c>
      <c r="D144" s="67">
        <v>10</v>
      </c>
      <c r="E144" s="67">
        <v>18</v>
      </c>
      <c r="F144" s="98">
        <f t="shared" si="4"/>
        <v>0.35714285714285715</v>
      </c>
      <c r="G144" s="98">
        <f t="shared" si="5"/>
        <v>0.6428571428571429</v>
      </c>
    </row>
    <row r="145" spans="2:7" s="14" customFormat="1" ht="19.75" customHeight="1" x14ac:dyDescent="0.25">
      <c r="B145" s="66" t="s">
        <v>143</v>
      </c>
      <c r="C145" s="66" t="s">
        <v>89</v>
      </c>
      <c r="D145" s="67">
        <v>34</v>
      </c>
      <c r="E145" s="67">
        <v>10</v>
      </c>
      <c r="F145" s="98">
        <f t="shared" si="4"/>
        <v>0.77272727272727271</v>
      </c>
      <c r="G145" s="98">
        <f t="shared" si="5"/>
        <v>0.22727272727272727</v>
      </c>
    </row>
    <row r="146" spans="2:7" s="14" customFormat="1" ht="19.75" customHeight="1" x14ac:dyDescent="0.25">
      <c r="B146" s="66" t="s">
        <v>143</v>
      </c>
      <c r="C146" s="66" t="s">
        <v>90</v>
      </c>
      <c r="D146" s="67">
        <v>15</v>
      </c>
      <c r="E146" s="67">
        <v>100</v>
      </c>
      <c r="F146" s="98">
        <f t="shared" si="4"/>
        <v>0.13043478260869565</v>
      </c>
      <c r="G146" s="98">
        <f t="shared" si="5"/>
        <v>0.86956521739130432</v>
      </c>
    </row>
    <row r="147" spans="2:7" s="14" customFormat="1" ht="19.75" customHeight="1" x14ac:dyDescent="0.25">
      <c r="B147" s="66" t="s">
        <v>143</v>
      </c>
      <c r="C147" s="66" t="s">
        <v>2163</v>
      </c>
      <c r="D147" s="67">
        <v>66</v>
      </c>
      <c r="E147" s="67">
        <v>47</v>
      </c>
      <c r="F147" s="98">
        <f t="shared" si="4"/>
        <v>0.58407079646017701</v>
      </c>
      <c r="G147" s="98">
        <f t="shared" si="5"/>
        <v>0.41592920353982299</v>
      </c>
    </row>
    <row r="148" spans="2:7" s="14" customFormat="1" ht="19.75" customHeight="1" x14ac:dyDescent="0.25">
      <c r="B148" s="66" t="s">
        <v>143</v>
      </c>
      <c r="C148" s="66" t="s">
        <v>248</v>
      </c>
      <c r="D148" s="67">
        <v>112</v>
      </c>
      <c r="E148" s="67">
        <v>104</v>
      </c>
      <c r="F148" s="98">
        <f t="shared" si="4"/>
        <v>0.51851851851851849</v>
      </c>
      <c r="G148" s="98">
        <f t="shared" si="5"/>
        <v>0.48148148148148145</v>
      </c>
    </row>
    <row r="149" spans="2:7" s="14" customFormat="1" ht="19.75" customHeight="1" x14ac:dyDescent="0.25">
      <c r="B149" s="66" t="s">
        <v>143</v>
      </c>
      <c r="C149" s="66" t="s">
        <v>91</v>
      </c>
      <c r="D149" s="67">
        <v>20</v>
      </c>
      <c r="E149" s="67">
        <v>11</v>
      </c>
      <c r="F149" s="98">
        <f t="shared" si="4"/>
        <v>0.64516129032258063</v>
      </c>
      <c r="G149" s="98">
        <f t="shared" si="5"/>
        <v>0.35483870967741937</v>
      </c>
    </row>
    <row r="150" spans="2:7" s="14" customFormat="1" ht="19.75" customHeight="1" x14ac:dyDescent="0.25">
      <c r="B150" s="66" t="s">
        <v>143</v>
      </c>
      <c r="C150" s="66" t="s">
        <v>92</v>
      </c>
      <c r="D150" s="67">
        <v>64</v>
      </c>
      <c r="E150" s="67">
        <v>21</v>
      </c>
      <c r="F150" s="98">
        <f t="shared" si="4"/>
        <v>0.75294117647058822</v>
      </c>
      <c r="G150" s="98">
        <f t="shared" si="5"/>
        <v>0.24705882352941178</v>
      </c>
    </row>
    <row r="151" spans="2:7" s="14" customFormat="1" ht="19.75" customHeight="1" x14ac:dyDescent="0.25">
      <c r="B151" s="66" t="s">
        <v>143</v>
      </c>
      <c r="C151" s="66" t="s">
        <v>93</v>
      </c>
      <c r="D151" s="67">
        <v>28</v>
      </c>
      <c r="E151" s="67">
        <v>89</v>
      </c>
      <c r="F151" s="98">
        <f t="shared" si="4"/>
        <v>0.23931623931623933</v>
      </c>
      <c r="G151" s="98">
        <f t="shared" si="5"/>
        <v>0.76068376068376065</v>
      </c>
    </row>
    <row r="152" spans="2:7" s="14" customFormat="1" ht="19.75" customHeight="1" x14ac:dyDescent="0.25">
      <c r="B152" s="66" t="s">
        <v>143</v>
      </c>
      <c r="C152" s="66" t="s">
        <v>94</v>
      </c>
      <c r="D152" s="67">
        <v>9</v>
      </c>
      <c r="E152" s="67">
        <v>39</v>
      </c>
      <c r="F152" s="98">
        <f t="shared" si="4"/>
        <v>0.1875</v>
      </c>
      <c r="G152" s="98">
        <f t="shared" si="5"/>
        <v>0.8125</v>
      </c>
    </row>
    <row r="153" spans="2:7" s="14" customFormat="1" ht="19.75" customHeight="1" x14ac:dyDescent="0.25">
      <c r="B153" s="66" t="s">
        <v>143</v>
      </c>
      <c r="C153" s="66" t="s">
        <v>95</v>
      </c>
      <c r="D153" s="67">
        <v>33</v>
      </c>
      <c r="E153" s="67">
        <v>108</v>
      </c>
      <c r="F153" s="98">
        <f t="shared" si="4"/>
        <v>0.23404255319148937</v>
      </c>
      <c r="G153" s="98">
        <f t="shared" si="5"/>
        <v>0.76595744680851063</v>
      </c>
    </row>
    <row r="154" spans="2:7" s="14" customFormat="1" ht="19.75" customHeight="1" x14ac:dyDescent="0.25">
      <c r="B154" s="66" t="s">
        <v>143</v>
      </c>
      <c r="C154" s="66" t="s">
        <v>268</v>
      </c>
      <c r="D154" s="67">
        <v>18</v>
      </c>
      <c r="E154" s="67">
        <v>61</v>
      </c>
      <c r="F154" s="98">
        <f t="shared" si="4"/>
        <v>0.22784810126582278</v>
      </c>
      <c r="G154" s="98">
        <f t="shared" si="5"/>
        <v>0.77215189873417722</v>
      </c>
    </row>
    <row r="155" spans="2:7" s="14" customFormat="1" ht="19.75" customHeight="1" x14ac:dyDescent="0.25">
      <c r="B155" s="66" t="s">
        <v>143</v>
      </c>
      <c r="C155" s="66" t="s">
        <v>101</v>
      </c>
      <c r="D155" s="67">
        <v>34</v>
      </c>
      <c r="E155" s="67">
        <v>69</v>
      </c>
      <c r="F155" s="98">
        <f t="shared" si="4"/>
        <v>0.3300970873786408</v>
      </c>
      <c r="G155" s="98">
        <f t="shared" si="5"/>
        <v>0.66990291262135926</v>
      </c>
    </row>
    <row r="156" spans="2:7" s="14" customFormat="1" ht="19.75" customHeight="1" x14ac:dyDescent="0.25">
      <c r="B156" s="66" t="s">
        <v>143</v>
      </c>
      <c r="C156" s="66" t="s">
        <v>102</v>
      </c>
      <c r="D156" s="67">
        <v>44</v>
      </c>
      <c r="E156" s="67">
        <v>21</v>
      </c>
      <c r="F156" s="98">
        <f t="shared" si="4"/>
        <v>0.67692307692307696</v>
      </c>
      <c r="G156" s="98">
        <f t="shared" si="5"/>
        <v>0.32307692307692309</v>
      </c>
    </row>
    <row r="157" spans="2:7" s="14" customFormat="1" ht="19.75" customHeight="1" x14ac:dyDescent="0.25">
      <c r="B157" s="66" t="s">
        <v>143</v>
      </c>
      <c r="C157" s="66" t="s">
        <v>103</v>
      </c>
      <c r="D157" s="67">
        <v>20</v>
      </c>
      <c r="E157" s="67">
        <v>4</v>
      </c>
      <c r="F157" s="98">
        <f t="shared" si="4"/>
        <v>0.83333333333333337</v>
      </c>
      <c r="G157" s="98">
        <f t="shared" si="5"/>
        <v>0.16666666666666666</v>
      </c>
    </row>
    <row r="158" spans="2:7" s="14" customFormat="1" ht="19.75" customHeight="1" x14ac:dyDescent="0.25">
      <c r="B158" s="66" t="s">
        <v>143</v>
      </c>
      <c r="C158" s="66" t="s">
        <v>281</v>
      </c>
      <c r="D158" s="67">
        <v>21</v>
      </c>
      <c r="E158" s="67">
        <v>12</v>
      </c>
      <c r="F158" s="98">
        <f t="shared" si="4"/>
        <v>0.63636363636363635</v>
      </c>
      <c r="G158" s="98">
        <f t="shared" si="5"/>
        <v>0.36363636363636365</v>
      </c>
    </row>
    <row r="159" spans="2:7" s="14" customFormat="1" ht="19.75" customHeight="1" x14ac:dyDescent="0.25">
      <c r="B159" s="66" t="s">
        <v>143</v>
      </c>
      <c r="C159" s="66" t="s">
        <v>104</v>
      </c>
      <c r="D159" s="67">
        <v>28</v>
      </c>
      <c r="E159" s="67">
        <v>43</v>
      </c>
      <c r="F159" s="98">
        <f t="shared" si="4"/>
        <v>0.39436619718309857</v>
      </c>
      <c r="G159" s="98">
        <f t="shared" si="5"/>
        <v>0.60563380281690138</v>
      </c>
    </row>
    <row r="160" spans="2:7" s="14" customFormat="1" ht="19.75" customHeight="1" x14ac:dyDescent="0.25">
      <c r="B160" s="66" t="s">
        <v>143</v>
      </c>
      <c r="C160" s="66" t="s">
        <v>105</v>
      </c>
      <c r="D160" s="67">
        <v>132</v>
      </c>
      <c r="E160" s="67">
        <v>24</v>
      </c>
      <c r="F160" s="98">
        <f t="shared" si="4"/>
        <v>0.84615384615384615</v>
      </c>
      <c r="G160" s="98">
        <f t="shared" si="5"/>
        <v>0.15384615384615385</v>
      </c>
    </row>
    <row r="161" spans="2:7" s="14" customFormat="1" ht="19.75" customHeight="1" x14ac:dyDescent="0.25">
      <c r="B161" s="66" t="s">
        <v>143</v>
      </c>
      <c r="C161" s="66" t="s">
        <v>2237</v>
      </c>
      <c r="D161" s="67">
        <v>7</v>
      </c>
      <c r="E161" s="67">
        <v>16</v>
      </c>
      <c r="F161" s="98">
        <f t="shared" si="4"/>
        <v>0.30434782608695654</v>
      </c>
      <c r="G161" s="98">
        <f t="shared" si="5"/>
        <v>0.69565217391304346</v>
      </c>
    </row>
    <row r="162" spans="2:7" s="14" customFormat="1" ht="19.75" customHeight="1" x14ac:dyDescent="0.25">
      <c r="B162" s="66" t="s">
        <v>143</v>
      </c>
      <c r="C162" s="66" t="s">
        <v>106</v>
      </c>
      <c r="D162" s="67">
        <v>171</v>
      </c>
      <c r="E162" s="67">
        <v>66</v>
      </c>
      <c r="F162" s="98">
        <f t="shared" si="4"/>
        <v>0.72151898734177211</v>
      </c>
      <c r="G162" s="98">
        <f t="shared" si="5"/>
        <v>0.27848101265822783</v>
      </c>
    </row>
    <row r="163" spans="2:7" s="14" customFormat="1" ht="19.75" customHeight="1" x14ac:dyDescent="0.25">
      <c r="B163" s="66" t="s">
        <v>143</v>
      </c>
      <c r="C163" s="66" t="s">
        <v>107</v>
      </c>
      <c r="D163" s="67">
        <v>30</v>
      </c>
      <c r="E163" s="67">
        <v>26</v>
      </c>
      <c r="F163" s="98">
        <f t="shared" si="4"/>
        <v>0.5357142857142857</v>
      </c>
      <c r="G163" s="98">
        <f t="shared" si="5"/>
        <v>0.4642857142857143</v>
      </c>
    </row>
    <row r="164" spans="2:7" s="14" customFormat="1" ht="19.75" customHeight="1" x14ac:dyDescent="0.25">
      <c r="B164" s="66" t="s">
        <v>143</v>
      </c>
      <c r="C164" s="66" t="s">
        <v>108</v>
      </c>
      <c r="D164" s="67">
        <v>19</v>
      </c>
      <c r="E164" s="67">
        <v>6</v>
      </c>
      <c r="F164" s="98">
        <f t="shared" si="4"/>
        <v>0.76</v>
      </c>
      <c r="G164" s="98">
        <f t="shared" si="5"/>
        <v>0.24</v>
      </c>
    </row>
    <row r="165" spans="2:7" s="14" customFormat="1" ht="19.75" customHeight="1" x14ac:dyDescent="0.25">
      <c r="B165" s="66" t="s">
        <v>143</v>
      </c>
      <c r="C165" s="66" t="s">
        <v>109</v>
      </c>
      <c r="D165" s="67">
        <v>30</v>
      </c>
      <c r="E165" s="67">
        <v>31</v>
      </c>
      <c r="F165" s="98">
        <f t="shared" si="4"/>
        <v>0.49180327868852458</v>
      </c>
      <c r="G165" s="98">
        <f t="shared" si="5"/>
        <v>0.50819672131147542</v>
      </c>
    </row>
    <row r="166" spans="2:7" s="14" customFormat="1" ht="19.75" customHeight="1" x14ac:dyDescent="0.25">
      <c r="B166" s="66" t="s">
        <v>143</v>
      </c>
      <c r="C166" s="66" t="s">
        <v>110</v>
      </c>
      <c r="D166" s="67">
        <v>45</v>
      </c>
      <c r="E166" s="67">
        <v>20</v>
      </c>
      <c r="F166" s="98">
        <f t="shared" si="4"/>
        <v>0.69230769230769229</v>
      </c>
      <c r="G166" s="98">
        <f t="shared" si="5"/>
        <v>0.30769230769230771</v>
      </c>
    </row>
    <row r="167" spans="2:7" s="14" customFormat="1" ht="19.75" customHeight="1" x14ac:dyDescent="0.25">
      <c r="B167" s="66" t="s">
        <v>143</v>
      </c>
      <c r="C167" s="66" t="s">
        <v>111</v>
      </c>
      <c r="D167" s="67">
        <v>34</v>
      </c>
      <c r="E167" s="67">
        <v>5</v>
      </c>
      <c r="F167" s="98">
        <f t="shared" si="4"/>
        <v>0.87179487179487181</v>
      </c>
      <c r="G167" s="98">
        <f t="shared" si="5"/>
        <v>0.12820512820512819</v>
      </c>
    </row>
    <row r="168" spans="2:7" s="14" customFormat="1" ht="19.75" customHeight="1" x14ac:dyDescent="0.25">
      <c r="B168" s="66" t="s">
        <v>143</v>
      </c>
      <c r="C168" s="66" t="s">
        <v>112</v>
      </c>
      <c r="D168" s="67">
        <v>33</v>
      </c>
      <c r="E168" s="67">
        <v>15</v>
      </c>
      <c r="F168" s="98">
        <f t="shared" si="4"/>
        <v>0.6875</v>
      </c>
      <c r="G168" s="98">
        <f t="shared" si="5"/>
        <v>0.3125</v>
      </c>
    </row>
    <row r="169" spans="2:7" s="14" customFormat="1" ht="19.75" customHeight="1" x14ac:dyDescent="0.25">
      <c r="B169" s="66" t="s">
        <v>143</v>
      </c>
      <c r="C169" s="66" t="s">
        <v>113</v>
      </c>
      <c r="D169" s="67">
        <v>36</v>
      </c>
      <c r="E169" s="67">
        <v>13</v>
      </c>
      <c r="F169" s="98">
        <f t="shared" si="4"/>
        <v>0.73469387755102045</v>
      </c>
      <c r="G169" s="98">
        <f t="shared" si="5"/>
        <v>0.26530612244897961</v>
      </c>
    </row>
    <row r="170" spans="2:7" s="14" customFormat="1" ht="19.75" customHeight="1" x14ac:dyDescent="0.25">
      <c r="B170" s="66" t="s">
        <v>143</v>
      </c>
      <c r="C170" s="66" t="s">
        <v>317</v>
      </c>
      <c r="D170" s="67">
        <v>10</v>
      </c>
      <c r="E170" s="67">
        <v>9</v>
      </c>
      <c r="F170" s="98">
        <f t="shared" si="4"/>
        <v>0.52631578947368418</v>
      </c>
      <c r="G170" s="98">
        <f t="shared" si="5"/>
        <v>0.47368421052631576</v>
      </c>
    </row>
    <row r="171" spans="2:7" s="14" customFormat="1" ht="19.75" customHeight="1" x14ac:dyDescent="0.25">
      <c r="B171" s="66" t="s">
        <v>143</v>
      </c>
      <c r="C171" s="66" t="s">
        <v>319</v>
      </c>
      <c r="D171" s="67">
        <v>17</v>
      </c>
      <c r="E171" s="67">
        <v>37</v>
      </c>
      <c r="F171" s="98">
        <f t="shared" si="4"/>
        <v>0.31481481481481483</v>
      </c>
      <c r="G171" s="98">
        <f t="shared" si="5"/>
        <v>0.68518518518518523</v>
      </c>
    </row>
    <row r="172" spans="2:7" s="14" customFormat="1" ht="19.75" customHeight="1" x14ac:dyDescent="0.25">
      <c r="B172" s="66" t="s">
        <v>143</v>
      </c>
      <c r="C172" s="66" t="s">
        <v>322</v>
      </c>
      <c r="D172" s="67">
        <v>18</v>
      </c>
      <c r="E172" s="67">
        <v>40</v>
      </c>
      <c r="F172" s="98">
        <f t="shared" si="4"/>
        <v>0.31034482758620691</v>
      </c>
      <c r="G172" s="98">
        <f t="shared" si="5"/>
        <v>0.68965517241379315</v>
      </c>
    </row>
    <row r="173" spans="2:7" s="14" customFormat="1" ht="19.75" customHeight="1" x14ac:dyDescent="0.25">
      <c r="B173" s="66" t="s">
        <v>143</v>
      </c>
      <c r="C173" s="66" t="s">
        <v>117</v>
      </c>
      <c r="D173" s="67">
        <v>19</v>
      </c>
      <c r="E173" s="67">
        <v>5</v>
      </c>
      <c r="F173" s="98">
        <f t="shared" si="4"/>
        <v>0.79166666666666663</v>
      </c>
      <c r="G173" s="98">
        <f t="shared" si="5"/>
        <v>0.20833333333333334</v>
      </c>
    </row>
    <row r="174" spans="2:7" s="14" customFormat="1" ht="23.5" customHeight="1" x14ac:dyDescent="0.25"/>
    <row r="175" spans="2:7" s="14" customFormat="1" ht="23.5" customHeight="1" x14ac:dyDescent="0.25">
      <c r="B175" s="206" t="s">
        <v>2766</v>
      </c>
      <c r="C175" s="207"/>
      <c r="D175" s="207"/>
      <c r="E175" s="207"/>
      <c r="F175" s="207"/>
      <c r="G175" s="207"/>
    </row>
    <row r="176" spans="2:7" s="14" customFormat="1" ht="24" customHeight="1" x14ac:dyDescent="0.25">
      <c r="B176" s="96"/>
      <c r="C176" s="96"/>
      <c r="D176" s="70" t="s">
        <v>2725</v>
      </c>
      <c r="E176" s="70" t="s">
        <v>2726</v>
      </c>
      <c r="F176" s="71" t="s">
        <v>2723</v>
      </c>
      <c r="G176" s="65" t="s">
        <v>2724</v>
      </c>
    </row>
    <row r="177" spans="2:7" s="14" customFormat="1" ht="19.75" customHeight="1" x14ac:dyDescent="0.25">
      <c r="B177" s="66" t="s">
        <v>1329</v>
      </c>
      <c r="C177" s="66" t="s">
        <v>1330</v>
      </c>
      <c r="D177" s="67">
        <v>8</v>
      </c>
      <c r="E177" s="67">
        <v>3</v>
      </c>
      <c r="F177" s="99">
        <f>D177/(D177+E177)</f>
        <v>0.72727272727272729</v>
      </c>
      <c r="G177" s="99">
        <f>E177/(D177+E177)</f>
        <v>0.27272727272727271</v>
      </c>
    </row>
    <row r="178" spans="2:7" s="14" customFormat="1" ht="19.75" customHeight="1" x14ac:dyDescent="0.25">
      <c r="B178" s="66" t="s">
        <v>1329</v>
      </c>
      <c r="C178" s="66" t="s">
        <v>1336</v>
      </c>
      <c r="D178" s="67">
        <v>17</v>
      </c>
      <c r="E178" s="67">
        <v>11</v>
      </c>
      <c r="F178" s="99">
        <f t="shared" ref="F178:F199" si="6">D178/(D178+E178)</f>
        <v>0.6071428571428571</v>
      </c>
      <c r="G178" s="99">
        <f t="shared" ref="G178:G199" si="7">E178/(D178+E178)</f>
        <v>0.39285714285714285</v>
      </c>
    </row>
    <row r="179" spans="2:7" s="14" customFormat="1" ht="19.75" customHeight="1" x14ac:dyDescent="0.25">
      <c r="B179" s="66" t="s">
        <v>1329</v>
      </c>
      <c r="C179" s="66" t="s">
        <v>65</v>
      </c>
      <c r="D179" s="67">
        <v>39</v>
      </c>
      <c r="E179" s="67">
        <v>35</v>
      </c>
      <c r="F179" s="99">
        <f t="shared" si="6"/>
        <v>0.52702702702702697</v>
      </c>
      <c r="G179" s="99">
        <f t="shared" si="7"/>
        <v>0.47297297297297297</v>
      </c>
    </row>
    <row r="180" spans="2:7" s="14" customFormat="1" ht="19.75" customHeight="1" x14ac:dyDescent="0.25">
      <c r="B180" s="66" t="s">
        <v>1329</v>
      </c>
      <c r="C180" s="66" t="s">
        <v>1355</v>
      </c>
      <c r="D180" s="67"/>
      <c r="E180" s="67">
        <v>1</v>
      </c>
      <c r="F180" s="99">
        <f t="shared" si="6"/>
        <v>0</v>
      </c>
      <c r="G180" s="99">
        <f t="shared" si="7"/>
        <v>1</v>
      </c>
    </row>
    <row r="181" spans="2:7" s="14" customFormat="1" ht="19.75" customHeight="1" x14ac:dyDescent="0.25">
      <c r="B181" s="66" t="s">
        <v>1329</v>
      </c>
      <c r="C181" s="66" t="s">
        <v>85</v>
      </c>
      <c r="D181" s="67">
        <v>13</v>
      </c>
      <c r="E181" s="67">
        <v>25</v>
      </c>
      <c r="F181" s="99">
        <f t="shared" si="6"/>
        <v>0.34210526315789475</v>
      </c>
      <c r="G181" s="99">
        <f t="shared" si="7"/>
        <v>0.65789473684210531</v>
      </c>
    </row>
    <row r="182" spans="2:7" s="14" customFormat="1" ht="19.75" customHeight="1" x14ac:dyDescent="0.25">
      <c r="B182" s="66" t="s">
        <v>1329</v>
      </c>
      <c r="C182" s="66" t="s">
        <v>1362</v>
      </c>
      <c r="D182" s="67">
        <v>1</v>
      </c>
      <c r="E182" s="67">
        <v>1</v>
      </c>
      <c r="F182" s="99">
        <f t="shared" si="6"/>
        <v>0.5</v>
      </c>
      <c r="G182" s="99">
        <f t="shared" si="7"/>
        <v>0.5</v>
      </c>
    </row>
    <row r="183" spans="2:7" s="14" customFormat="1" ht="19.75" customHeight="1" x14ac:dyDescent="0.25">
      <c r="B183" s="66" t="s">
        <v>1329</v>
      </c>
      <c r="C183" s="66" t="s">
        <v>1365</v>
      </c>
      <c r="D183" s="67"/>
      <c r="E183" s="67">
        <v>11</v>
      </c>
      <c r="F183" s="99">
        <f t="shared" si="6"/>
        <v>0</v>
      </c>
      <c r="G183" s="99">
        <f t="shared" si="7"/>
        <v>1</v>
      </c>
    </row>
    <row r="184" spans="2:7" s="14" customFormat="1" ht="19.75" customHeight="1" x14ac:dyDescent="0.25">
      <c r="B184" s="66" t="s">
        <v>1329</v>
      </c>
      <c r="C184" s="66" t="s">
        <v>1368</v>
      </c>
      <c r="D184" s="67">
        <v>2</v>
      </c>
      <c r="E184" s="67">
        <v>17</v>
      </c>
      <c r="F184" s="99">
        <f t="shared" si="6"/>
        <v>0.10526315789473684</v>
      </c>
      <c r="G184" s="99">
        <f t="shared" si="7"/>
        <v>0.89473684210526316</v>
      </c>
    </row>
    <row r="185" spans="2:7" s="14" customFormat="1" ht="19.75" customHeight="1" x14ac:dyDescent="0.25">
      <c r="B185" s="66" t="s">
        <v>1329</v>
      </c>
      <c r="C185" s="66" t="s">
        <v>1172</v>
      </c>
      <c r="D185" s="67">
        <v>1</v>
      </c>
      <c r="E185" s="67">
        <v>1</v>
      </c>
      <c r="F185" s="99">
        <f t="shared" si="6"/>
        <v>0.5</v>
      </c>
      <c r="G185" s="99">
        <f t="shared" si="7"/>
        <v>0.5</v>
      </c>
    </row>
    <row r="186" spans="2:7" s="14" customFormat="1" ht="19.75" customHeight="1" x14ac:dyDescent="0.25">
      <c r="B186" s="66" t="s">
        <v>1329</v>
      </c>
      <c r="C186" s="66" t="s">
        <v>1376</v>
      </c>
      <c r="D186" s="67">
        <v>1</v>
      </c>
      <c r="E186" s="67"/>
      <c r="F186" s="99">
        <f t="shared" si="6"/>
        <v>1</v>
      </c>
      <c r="G186" s="99">
        <f t="shared" si="7"/>
        <v>0</v>
      </c>
    </row>
    <row r="187" spans="2:7" s="14" customFormat="1" ht="19.75" customHeight="1" x14ac:dyDescent="0.25">
      <c r="B187" s="66" t="s">
        <v>1329</v>
      </c>
      <c r="C187" s="66" t="s">
        <v>1379</v>
      </c>
      <c r="D187" s="67">
        <v>29</v>
      </c>
      <c r="E187" s="67">
        <v>62</v>
      </c>
      <c r="F187" s="99">
        <f t="shared" si="6"/>
        <v>0.31868131868131866</v>
      </c>
      <c r="G187" s="99">
        <f t="shared" si="7"/>
        <v>0.68131868131868134</v>
      </c>
    </row>
    <row r="188" spans="2:7" s="14" customFormat="1" ht="19.75" customHeight="1" x14ac:dyDescent="0.25">
      <c r="B188" s="66" t="s">
        <v>1329</v>
      </c>
      <c r="C188" s="66" t="s">
        <v>105</v>
      </c>
      <c r="D188" s="67">
        <v>12</v>
      </c>
      <c r="E188" s="67">
        <v>9</v>
      </c>
      <c r="F188" s="99">
        <f t="shared" si="6"/>
        <v>0.5714285714285714</v>
      </c>
      <c r="G188" s="99">
        <f t="shared" si="7"/>
        <v>0.42857142857142855</v>
      </c>
    </row>
    <row r="189" spans="2:7" s="14" customFormat="1" ht="19.75" customHeight="1" x14ac:dyDescent="0.25">
      <c r="B189" s="66" t="s">
        <v>1329</v>
      </c>
      <c r="C189" s="66" t="s">
        <v>1396</v>
      </c>
      <c r="D189" s="67">
        <v>18</v>
      </c>
      <c r="E189" s="67">
        <v>12</v>
      </c>
      <c r="F189" s="99">
        <f t="shared" si="6"/>
        <v>0.6</v>
      </c>
      <c r="G189" s="99">
        <f t="shared" si="7"/>
        <v>0.4</v>
      </c>
    </row>
    <row r="190" spans="2:7" s="14" customFormat="1" ht="19.75" customHeight="1" x14ac:dyDescent="0.25">
      <c r="B190" s="66" t="s">
        <v>1329</v>
      </c>
      <c r="C190" s="66" t="s">
        <v>1406</v>
      </c>
      <c r="D190" s="67">
        <v>5</v>
      </c>
      <c r="E190" s="67">
        <v>1</v>
      </c>
      <c r="F190" s="99">
        <f t="shared" si="6"/>
        <v>0.83333333333333337</v>
      </c>
      <c r="G190" s="99">
        <f t="shared" si="7"/>
        <v>0.16666666666666666</v>
      </c>
    </row>
    <row r="191" spans="2:7" s="14" customFormat="1" ht="19.75" customHeight="1" x14ac:dyDescent="0.25">
      <c r="B191" s="66" t="s">
        <v>1329</v>
      </c>
      <c r="C191" s="66" t="s">
        <v>1411</v>
      </c>
      <c r="D191" s="67">
        <v>10</v>
      </c>
      <c r="E191" s="67">
        <v>3</v>
      </c>
      <c r="F191" s="99">
        <f t="shared" si="6"/>
        <v>0.76923076923076927</v>
      </c>
      <c r="G191" s="99">
        <f t="shared" si="7"/>
        <v>0.23076923076923078</v>
      </c>
    </row>
    <row r="192" spans="2:7" s="14" customFormat="1" ht="19.75" customHeight="1" x14ac:dyDescent="0.25">
      <c r="B192" s="66" t="s">
        <v>1329</v>
      </c>
      <c r="C192" s="66" t="s">
        <v>1415</v>
      </c>
      <c r="D192" s="67">
        <v>38</v>
      </c>
      <c r="E192" s="67">
        <v>24</v>
      </c>
      <c r="F192" s="99">
        <f t="shared" si="6"/>
        <v>0.61290322580645162</v>
      </c>
      <c r="G192" s="99">
        <f t="shared" si="7"/>
        <v>0.38709677419354838</v>
      </c>
    </row>
    <row r="193" spans="2:7" s="14" customFormat="1" ht="19.75" customHeight="1" x14ac:dyDescent="0.25">
      <c r="B193" s="66" t="s">
        <v>1329</v>
      </c>
      <c r="C193" s="66" t="s">
        <v>1426</v>
      </c>
      <c r="D193" s="67">
        <v>5</v>
      </c>
      <c r="E193" s="67">
        <v>4</v>
      </c>
      <c r="F193" s="99">
        <f t="shared" si="6"/>
        <v>0.55555555555555558</v>
      </c>
      <c r="G193" s="99">
        <f t="shared" si="7"/>
        <v>0.44444444444444442</v>
      </c>
    </row>
    <row r="194" spans="2:7" s="14" customFormat="1" ht="19.75" customHeight="1" x14ac:dyDescent="0.25">
      <c r="B194" s="66" t="s">
        <v>1329</v>
      </c>
      <c r="C194" s="66" t="s">
        <v>1429</v>
      </c>
      <c r="D194" s="67">
        <v>9</v>
      </c>
      <c r="E194" s="67">
        <v>5</v>
      </c>
      <c r="F194" s="99">
        <f t="shared" si="6"/>
        <v>0.6428571428571429</v>
      </c>
      <c r="G194" s="99">
        <f t="shared" si="7"/>
        <v>0.35714285714285715</v>
      </c>
    </row>
    <row r="195" spans="2:7" s="14" customFormat="1" ht="19.75" customHeight="1" x14ac:dyDescent="0.25">
      <c r="B195" s="66" t="s">
        <v>1329</v>
      </c>
      <c r="C195" s="66" t="s">
        <v>1440</v>
      </c>
      <c r="D195" s="67">
        <v>2</v>
      </c>
      <c r="E195" s="67">
        <v>10</v>
      </c>
      <c r="F195" s="99">
        <f t="shared" si="6"/>
        <v>0.16666666666666666</v>
      </c>
      <c r="G195" s="99">
        <f t="shared" si="7"/>
        <v>0.83333333333333337</v>
      </c>
    </row>
    <row r="196" spans="2:7" s="14" customFormat="1" ht="19.75" customHeight="1" x14ac:dyDescent="0.25">
      <c r="B196" s="66" t="s">
        <v>1329</v>
      </c>
      <c r="C196" s="66" t="s">
        <v>1445</v>
      </c>
      <c r="D196" s="67">
        <v>15</v>
      </c>
      <c r="E196" s="67">
        <v>16</v>
      </c>
      <c r="F196" s="99">
        <f t="shared" si="6"/>
        <v>0.4838709677419355</v>
      </c>
      <c r="G196" s="99">
        <f t="shared" si="7"/>
        <v>0.5161290322580645</v>
      </c>
    </row>
    <row r="197" spans="2:7" s="14" customFormat="1" ht="19.75" customHeight="1" x14ac:dyDescent="0.25">
      <c r="B197" s="66" t="s">
        <v>1329</v>
      </c>
      <c r="C197" s="66" t="s">
        <v>1452</v>
      </c>
      <c r="D197" s="67">
        <v>4</v>
      </c>
      <c r="E197" s="67">
        <v>11</v>
      </c>
      <c r="F197" s="99">
        <f t="shared" si="6"/>
        <v>0.26666666666666666</v>
      </c>
      <c r="G197" s="99">
        <f t="shared" si="7"/>
        <v>0.73333333333333328</v>
      </c>
    </row>
    <row r="198" spans="2:7" s="14" customFormat="1" ht="19.75" customHeight="1" x14ac:dyDescent="0.25">
      <c r="B198" s="66" t="s">
        <v>1329</v>
      </c>
      <c r="C198" s="66" t="s">
        <v>1456</v>
      </c>
      <c r="D198" s="67">
        <v>3</v>
      </c>
      <c r="E198" s="67">
        <v>5</v>
      </c>
      <c r="F198" s="99">
        <f t="shared" si="6"/>
        <v>0.375</v>
      </c>
      <c r="G198" s="99">
        <f t="shared" si="7"/>
        <v>0.625</v>
      </c>
    </row>
    <row r="199" spans="2:7" s="14" customFormat="1" ht="19.75" customHeight="1" x14ac:dyDescent="0.25">
      <c r="B199" s="66" t="s">
        <v>1329</v>
      </c>
      <c r="C199" s="66" t="s">
        <v>1462</v>
      </c>
      <c r="D199" s="67">
        <v>1</v>
      </c>
      <c r="E199" s="67">
        <v>1</v>
      </c>
      <c r="F199" s="99">
        <f t="shared" si="6"/>
        <v>0.5</v>
      </c>
      <c r="G199" s="99">
        <f t="shared" si="7"/>
        <v>0.5</v>
      </c>
    </row>
    <row r="200" spans="2:7" s="14" customFormat="1" ht="28.9" customHeight="1" x14ac:dyDescent="0.25"/>
  </sheetData>
  <sheetProtection sheet="1" objects="1" scenarios="1"/>
  <mergeCells count="5">
    <mergeCell ref="B1:D1"/>
    <mergeCell ref="B18:G18"/>
    <mergeCell ref="B42:G42"/>
    <mergeCell ref="B107:G107"/>
    <mergeCell ref="B175:G175"/>
  </mergeCells>
  <pageMargins left="0.7" right="0.7"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C3" sqref="C3:D28"/>
    </sheetView>
  </sheetViews>
  <sheetFormatPr baseColWidth="10" defaultColWidth="11.54296875" defaultRowHeight="12.5" x14ac:dyDescent="0.25"/>
  <cols>
    <col min="1" max="1" width="11.81640625" style="10" customWidth="1"/>
    <col min="2" max="2" width="72.81640625" style="10" customWidth="1"/>
    <col min="3" max="4" width="10.7265625" style="10" customWidth="1"/>
    <col min="5" max="5" width="13.1796875" style="10" customWidth="1"/>
    <col min="6" max="16384" width="11.54296875" style="10"/>
  </cols>
  <sheetData>
    <row r="1" spans="1:5" ht="14.5" x14ac:dyDescent="0.35">
      <c r="A1" s="208" t="s">
        <v>2767</v>
      </c>
      <c r="B1" s="208"/>
      <c r="C1" s="208"/>
      <c r="D1" s="208"/>
      <c r="E1" s="208"/>
    </row>
    <row r="2" spans="1:5" s="14" customFormat="1" ht="24" customHeight="1" x14ac:dyDescent="0.25">
      <c r="C2" s="13" t="s">
        <v>2291</v>
      </c>
      <c r="D2" s="13" t="s">
        <v>2292</v>
      </c>
      <c r="E2" s="95" t="s">
        <v>3</v>
      </c>
    </row>
    <row r="3" spans="1:5" s="14" customFormat="1" ht="19.75" customHeight="1" x14ac:dyDescent="0.25">
      <c r="A3" s="13" t="s">
        <v>2300</v>
      </c>
      <c r="B3" s="13" t="s">
        <v>1445</v>
      </c>
      <c r="C3" s="9">
        <v>21</v>
      </c>
      <c r="D3" s="9">
        <v>20</v>
      </c>
      <c r="E3" s="17">
        <f>C3/(C3+D3)</f>
        <v>0.51219512195121952</v>
      </c>
    </row>
    <row r="4" spans="1:5" s="14" customFormat="1" ht="19.75" customHeight="1" x14ac:dyDescent="0.25">
      <c r="A4" s="13" t="s">
        <v>2300</v>
      </c>
      <c r="B4" s="13" t="s">
        <v>1452</v>
      </c>
      <c r="C4" s="9">
        <v>2</v>
      </c>
      <c r="D4" s="9">
        <v>6</v>
      </c>
      <c r="E4" s="17">
        <f t="shared" ref="E4:E29" si="0">C4/(C4+D4)</f>
        <v>0.25</v>
      </c>
    </row>
    <row r="5" spans="1:5" s="14" customFormat="1" ht="19.75" customHeight="1" x14ac:dyDescent="0.25">
      <c r="A5" s="13" t="s">
        <v>2301</v>
      </c>
      <c r="B5" s="13" t="s">
        <v>1362</v>
      </c>
      <c r="C5" s="9">
        <v>2</v>
      </c>
      <c r="D5" s="9"/>
      <c r="E5" s="17">
        <f t="shared" si="0"/>
        <v>1</v>
      </c>
    </row>
    <row r="6" spans="1:5" s="14" customFormat="1" ht="19.75" customHeight="1" x14ac:dyDescent="0.25">
      <c r="A6" s="13" t="s">
        <v>2302</v>
      </c>
      <c r="B6" s="13" t="s">
        <v>1396</v>
      </c>
      <c r="C6" s="9">
        <v>12</v>
      </c>
      <c r="D6" s="9">
        <v>12</v>
      </c>
      <c r="E6" s="17">
        <f t="shared" si="0"/>
        <v>0.5</v>
      </c>
    </row>
    <row r="7" spans="1:5" s="14" customFormat="1" ht="19.75" customHeight="1" x14ac:dyDescent="0.25">
      <c r="A7" s="13" t="s">
        <v>2303</v>
      </c>
      <c r="B7" s="13" t="s">
        <v>1330</v>
      </c>
      <c r="C7" s="9"/>
      <c r="D7" s="9">
        <v>1</v>
      </c>
      <c r="E7" s="17">
        <f t="shared" si="0"/>
        <v>0</v>
      </c>
    </row>
    <row r="8" spans="1:5" s="14" customFormat="1" ht="19.75" customHeight="1" x14ac:dyDescent="0.25">
      <c r="A8" s="13" t="s">
        <v>2303</v>
      </c>
      <c r="B8" s="13" t="s">
        <v>1336</v>
      </c>
      <c r="C8" s="9">
        <v>13</v>
      </c>
      <c r="D8" s="9">
        <v>10</v>
      </c>
      <c r="E8" s="17">
        <f t="shared" si="0"/>
        <v>0.56521739130434778</v>
      </c>
    </row>
    <row r="9" spans="1:5" s="14" customFormat="1" ht="19.75" customHeight="1" x14ac:dyDescent="0.25">
      <c r="A9" s="13" t="s">
        <v>2303</v>
      </c>
      <c r="B9" s="13" t="s">
        <v>85</v>
      </c>
      <c r="C9" s="9">
        <v>1</v>
      </c>
      <c r="D9" s="9">
        <v>2</v>
      </c>
      <c r="E9" s="17">
        <f t="shared" si="0"/>
        <v>0.33333333333333331</v>
      </c>
    </row>
    <row r="10" spans="1:5" s="14" customFormat="1" ht="19.75" customHeight="1" x14ac:dyDescent="0.25">
      <c r="A10" s="13" t="s">
        <v>2303</v>
      </c>
      <c r="B10" s="13" t="s">
        <v>1376</v>
      </c>
      <c r="C10" s="9">
        <v>3</v>
      </c>
      <c r="D10" s="9"/>
      <c r="E10" s="17">
        <f t="shared" si="0"/>
        <v>1</v>
      </c>
    </row>
    <row r="11" spans="1:5" s="14" customFormat="1" ht="19.75" customHeight="1" x14ac:dyDescent="0.25">
      <c r="A11" s="13" t="s">
        <v>2303</v>
      </c>
      <c r="B11" s="13" t="s">
        <v>1396</v>
      </c>
      <c r="C11" s="9">
        <v>12</v>
      </c>
      <c r="D11" s="9">
        <v>9</v>
      </c>
      <c r="E11" s="17">
        <f t="shared" si="0"/>
        <v>0.5714285714285714</v>
      </c>
    </row>
    <row r="12" spans="1:5" s="14" customFormat="1" ht="19.75" customHeight="1" x14ac:dyDescent="0.25">
      <c r="A12" s="13" t="s">
        <v>2303</v>
      </c>
      <c r="B12" s="13" t="s">
        <v>1406</v>
      </c>
      <c r="C12" s="9">
        <v>2</v>
      </c>
      <c r="D12" s="9">
        <v>2</v>
      </c>
      <c r="E12" s="17">
        <f t="shared" si="0"/>
        <v>0.5</v>
      </c>
    </row>
    <row r="13" spans="1:5" s="14" customFormat="1" ht="19.75" customHeight="1" x14ac:dyDescent="0.25">
      <c r="A13" s="13" t="s">
        <v>2303</v>
      </c>
      <c r="B13" s="13" t="s">
        <v>1415</v>
      </c>
      <c r="C13" s="9">
        <v>43</v>
      </c>
      <c r="D13" s="9">
        <v>21</v>
      </c>
      <c r="E13" s="17">
        <f t="shared" si="0"/>
        <v>0.671875</v>
      </c>
    </row>
    <row r="14" spans="1:5" s="14" customFormat="1" ht="19.75" customHeight="1" x14ac:dyDescent="0.25">
      <c r="A14" s="13" t="s">
        <v>2303</v>
      </c>
      <c r="B14" s="13" t="s">
        <v>1429</v>
      </c>
      <c r="C14" s="9">
        <v>2</v>
      </c>
      <c r="D14" s="9">
        <v>1</v>
      </c>
      <c r="E14" s="17">
        <f t="shared" si="0"/>
        <v>0.66666666666666663</v>
      </c>
    </row>
    <row r="15" spans="1:5" s="14" customFormat="1" ht="19.75" customHeight="1" x14ac:dyDescent="0.25">
      <c r="A15" s="13" t="s">
        <v>2304</v>
      </c>
      <c r="B15" s="13" t="s">
        <v>1411</v>
      </c>
      <c r="C15" s="9">
        <v>1</v>
      </c>
      <c r="D15" s="9">
        <v>1</v>
      </c>
      <c r="E15" s="17">
        <f t="shared" si="0"/>
        <v>0.5</v>
      </c>
    </row>
    <row r="16" spans="1:5" s="14" customFormat="1" ht="19.75" customHeight="1" x14ac:dyDescent="0.25">
      <c r="A16" s="13" t="s">
        <v>2304</v>
      </c>
      <c r="B16" s="13" t="s">
        <v>1440</v>
      </c>
      <c r="C16" s="9">
        <v>3</v>
      </c>
      <c r="D16" s="9">
        <v>9</v>
      </c>
      <c r="E16" s="17">
        <f t="shared" si="0"/>
        <v>0.25</v>
      </c>
    </row>
    <row r="17" spans="1:5" s="14" customFormat="1" ht="19.75" customHeight="1" x14ac:dyDescent="0.25">
      <c r="A17" s="13" t="s">
        <v>2305</v>
      </c>
      <c r="B17" s="13" t="s">
        <v>105</v>
      </c>
      <c r="C17" s="9">
        <v>6</v>
      </c>
      <c r="D17" s="9">
        <v>6</v>
      </c>
      <c r="E17" s="17">
        <f t="shared" si="0"/>
        <v>0.5</v>
      </c>
    </row>
    <row r="18" spans="1:5" s="14" customFormat="1" ht="19.75" customHeight="1" x14ac:dyDescent="0.25">
      <c r="A18" s="13" t="s">
        <v>2305</v>
      </c>
      <c r="B18" s="13" t="s">
        <v>1426</v>
      </c>
      <c r="C18" s="9">
        <v>7</v>
      </c>
      <c r="D18" s="9"/>
      <c r="E18" s="17">
        <f t="shared" si="0"/>
        <v>1</v>
      </c>
    </row>
    <row r="19" spans="1:5" s="14" customFormat="1" ht="19.75" customHeight="1" x14ac:dyDescent="0.25">
      <c r="A19" s="13" t="s">
        <v>2305</v>
      </c>
      <c r="B19" s="13" t="s">
        <v>1429</v>
      </c>
      <c r="C19" s="9">
        <v>10</v>
      </c>
      <c r="D19" s="9">
        <v>8</v>
      </c>
      <c r="E19" s="17">
        <f t="shared" si="0"/>
        <v>0.55555555555555558</v>
      </c>
    </row>
    <row r="20" spans="1:5" s="14" customFormat="1" ht="19.75" customHeight="1" x14ac:dyDescent="0.25">
      <c r="A20" s="13" t="s">
        <v>2305</v>
      </c>
      <c r="B20" s="13" t="s">
        <v>1456</v>
      </c>
      <c r="C20" s="9">
        <v>2</v>
      </c>
      <c r="D20" s="9">
        <v>4</v>
      </c>
      <c r="E20" s="17">
        <f t="shared" si="0"/>
        <v>0.33333333333333331</v>
      </c>
    </row>
    <row r="21" spans="1:5" s="14" customFormat="1" ht="19.75" customHeight="1" x14ac:dyDescent="0.25">
      <c r="A21" s="13" t="s">
        <v>2306</v>
      </c>
      <c r="B21" s="13" t="s">
        <v>1355</v>
      </c>
      <c r="C21" s="9">
        <v>2</v>
      </c>
      <c r="D21" s="9">
        <v>2</v>
      </c>
      <c r="E21" s="17">
        <f t="shared" si="0"/>
        <v>0.5</v>
      </c>
    </row>
    <row r="22" spans="1:5" s="14" customFormat="1" ht="19.75" customHeight="1" x14ac:dyDescent="0.25">
      <c r="A22" s="13" t="s">
        <v>2306</v>
      </c>
      <c r="B22" s="13" t="s">
        <v>1379</v>
      </c>
      <c r="C22" s="9">
        <v>22</v>
      </c>
      <c r="D22" s="9">
        <v>62</v>
      </c>
      <c r="E22" s="17">
        <f t="shared" si="0"/>
        <v>0.26190476190476192</v>
      </c>
    </row>
    <row r="23" spans="1:5" s="14" customFormat="1" ht="19.75" customHeight="1" x14ac:dyDescent="0.25">
      <c r="A23" s="13" t="s">
        <v>2307</v>
      </c>
      <c r="B23" s="13" t="s">
        <v>1462</v>
      </c>
      <c r="C23" s="9">
        <v>1</v>
      </c>
      <c r="D23" s="9">
        <v>3</v>
      </c>
      <c r="E23" s="17">
        <f t="shared" si="0"/>
        <v>0.25</v>
      </c>
    </row>
    <row r="24" spans="1:5" s="14" customFormat="1" ht="19.75" customHeight="1" x14ac:dyDescent="0.25">
      <c r="A24" s="13" t="s">
        <v>2308</v>
      </c>
      <c r="B24" s="13" t="s">
        <v>65</v>
      </c>
      <c r="C24" s="9">
        <v>24</v>
      </c>
      <c r="D24" s="9">
        <v>46</v>
      </c>
      <c r="E24" s="17">
        <f t="shared" si="0"/>
        <v>0.34285714285714286</v>
      </c>
    </row>
    <row r="25" spans="1:5" s="14" customFormat="1" ht="19.75" customHeight="1" x14ac:dyDescent="0.25">
      <c r="A25" s="13" t="s">
        <v>2308</v>
      </c>
      <c r="B25" s="13" t="s">
        <v>85</v>
      </c>
      <c r="C25" s="9">
        <v>5</v>
      </c>
      <c r="D25" s="9">
        <v>26</v>
      </c>
      <c r="E25" s="17">
        <f t="shared" si="0"/>
        <v>0.16129032258064516</v>
      </c>
    </row>
    <row r="26" spans="1:5" s="14" customFormat="1" ht="19.75" customHeight="1" x14ac:dyDescent="0.25">
      <c r="A26" s="13" t="s">
        <v>2308</v>
      </c>
      <c r="B26" s="13" t="s">
        <v>1365</v>
      </c>
      <c r="C26" s="9"/>
      <c r="D26" s="9">
        <v>6</v>
      </c>
      <c r="E26" s="17">
        <f t="shared" si="0"/>
        <v>0</v>
      </c>
    </row>
    <row r="27" spans="1:5" s="14" customFormat="1" ht="19.75" customHeight="1" x14ac:dyDescent="0.25">
      <c r="A27" s="13" t="s">
        <v>2308</v>
      </c>
      <c r="B27" s="13" t="s">
        <v>1368</v>
      </c>
      <c r="C27" s="9">
        <v>3</v>
      </c>
      <c r="D27" s="9">
        <v>16</v>
      </c>
      <c r="E27" s="17">
        <f t="shared" si="0"/>
        <v>0.15789473684210525</v>
      </c>
    </row>
    <row r="28" spans="1:5" s="14" customFormat="1" ht="19.75" customHeight="1" x14ac:dyDescent="0.25">
      <c r="A28" s="13" t="s">
        <v>2308</v>
      </c>
      <c r="B28" s="13" t="s">
        <v>1379</v>
      </c>
      <c r="C28" s="9">
        <v>2</v>
      </c>
      <c r="D28" s="9">
        <v>9</v>
      </c>
      <c r="E28" s="17">
        <f t="shared" si="0"/>
        <v>0.18181818181818182</v>
      </c>
    </row>
    <row r="29" spans="1:5" s="14" customFormat="1" ht="19.75" customHeight="1" x14ac:dyDescent="0.25">
      <c r="A29" s="15"/>
      <c r="B29" s="11" t="s">
        <v>2293</v>
      </c>
      <c r="C29" s="12">
        <v>201</v>
      </c>
      <c r="D29" s="12">
        <v>282</v>
      </c>
      <c r="E29" s="17">
        <f t="shared" si="0"/>
        <v>0.41614906832298137</v>
      </c>
    </row>
    <row r="30" spans="1:5" s="14" customFormat="1" ht="28.9" customHeight="1" x14ac:dyDescent="0.25"/>
  </sheetData>
  <sheetProtection sheet="1" objects="1" scenarios="1"/>
  <mergeCells count="1">
    <mergeCell ref="A1:E1"/>
  </mergeCells>
  <pageMargins left="0.7" right="0.7"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80" zoomScaleNormal="80" workbookViewId="0">
      <selection activeCell="F2" sqref="F2"/>
    </sheetView>
  </sheetViews>
  <sheetFormatPr baseColWidth="10" defaultRowHeight="14.5" x14ac:dyDescent="0.35"/>
  <cols>
    <col min="1" max="1" width="66.90625" customWidth="1"/>
    <col min="4" max="4" width="28.6328125" customWidth="1"/>
    <col min="5" max="5" width="34.54296875" customWidth="1"/>
    <col min="6" max="6" width="42.1796875" customWidth="1"/>
    <col min="7" max="7" width="41.453125" customWidth="1"/>
  </cols>
  <sheetData>
    <row r="1" spans="1:7" x14ac:dyDescent="0.35">
      <c r="A1" s="198" t="s">
        <v>2768</v>
      </c>
      <c r="B1" s="198"/>
      <c r="C1" s="198"/>
      <c r="D1" s="198"/>
      <c r="E1" s="198"/>
      <c r="F1" s="198"/>
      <c r="G1" s="198"/>
    </row>
    <row r="2" spans="1:7" x14ac:dyDescent="0.35">
      <c r="A2" s="76" t="s">
        <v>2717</v>
      </c>
      <c r="B2" s="76" t="s">
        <v>2716</v>
      </c>
      <c r="C2" s="76" t="s">
        <v>2715</v>
      </c>
      <c r="D2" s="76" t="s">
        <v>2718</v>
      </c>
      <c r="E2" s="76" t="s">
        <v>2719</v>
      </c>
      <c r="F2" s="100" t="s">
        <v>2908</v>
      </c>
      <c r="G2" s="100" t="s">
        <v>2720</v>
      </c>
    </row>
    <row r="3" spans="1:7" x14ac:dyDescent="0.35">
      <c r="A3" s="78" t="s">
        <v>1330</v>
      </c>
      <c r="B3" s="101"/>
      <c r="C3" s="101">
        <v>1</v>
      </c>
      <c r="D3" s="76"/>
      <c r="E3" s="76">
        <v>1</v>
      </c>
      <c r="F3" s="102"/>
      <c r="G3" s="102">
        <f>E3/C3</f>
        <v>1</v>
      </c>
    </row>
    <row r="4" spans="1:7" x14ac:dyDescent="0.35">
      <c r="A4" s="78" t="s">
        <v>1336</v>
      </c>
      <c r="B4" s="101">
        <v>13</v>
      </c>
      <c r="C4" s="101">
        <v>10</v>
      </c>
      <c r="D4" s="76">
        <v>6</v>
      </c>
      <c r="E4" s="76">
        <v>5</v>
      </c>
      <c r="F4" s="102">
        <f t="shared" ref="F4:F26" si="0">D4/B4</f>
        <v>0.46153846153846156</v>
      </c>
      <c r="G4" s="102">
        <f t="shared" ref="G4:G26" si="1">E4/C4</f>
        <v>0.5</v>
      </c>
    </row>
    <row r="5" spans="1:7" x14ac:dyDescent="0.35">
      <c r="A5" s="78" t="s">
        <v>65</v>
      </c>
      <c r="B5" s="101">
        <v>24</v>
      </c>
      <c r="C5" s="101">
        <v>46</v>
      </c>
      <c r="D5" s="76">
        <v>8</v>
      </c>
      <c r="E5" s="76">
        <v>17</v>
      </c>
      <c r="F5" s="102">
        <f t="shared" si="0"/>
        <v>0.33333333333333331</v>
      </c>
      <c r="G5" s="102">
        <f t="shared" si="1"/>
        <v>0.36956521739130432</v>
      </c>
    </row>
    <row r="6" spans="1:7" x14ac:dyDescent="0.35">
      <c r="A6" s="78" t="s">
        <v>1355</v>
      </c>
      <c r="B6" s="101">
        <v>2</v>
      </c>
      <c r="C6" s="101">
        <v>2</v>
      </c>
      <c r="D6" s="76">
        <v>1</v>
      </c>
      <c r="E6" s="76">
        <v>1</v>
      </c>
      <c r="F6" s="102">
        <f t="shared" si="0"/>
        <v>0.5</v>
      </c>
      <c r="G6" s="102">
        <f t="shared" si="1"/>
        <v>0.5</v>
      </c>
    </row>
    <row r="7" spans="1:7" x14ac:dyDescent="0.35">
      <c r="A7" s="78" t="s">
        <v>85</v>
      </c>
      <c r="B7" s="101">
        <v>6</v>
      </c>
      <c r="C7" s="101">
        <v>27</v>
      </c>
      <c r="D7" s="76">
        <v>3</v>
      </c>
      <c r="E7" s="76">
        <v>12</v>
      </c>
      <c r="F7" s="102">
        <f t="shared" si="0"/>
        <v>0.5</v>
      </c>
      <c r="G7" s="102">
        <f t="shared" si="1"/>
        <v>0.44444444444444442</v>
      </c>
    </row>
    <row r="8" spans="1:7" x14ac:dyDescent="0.35">
      <c r="A8" s="78" t="s">
        <v>1362</v>
      </c>
      <c r="B8" s="101">
        <v>2</v>
      </c>
      <c r="C8" s="101"/>
      <c r="D8" s="76"/>
      <c r="E8" s="76"/>
      <c r="F8" s="102">
        <f t="shared" si="0"/>
        <v>0</v>
      </c>
      <c r="G8" s="102"/>
    </row>
    <row r="9" spans="1:7" x14ac:dyDescent="0.35">
      <c r="A9" s="78" t="s">
        <v>1365</v>
      </c>
      <c r="B9" s="101"/>
      <c r="C9" s="101">
        <v>6</v>
      </c>
      <c r="D9" s="76"/>
      <c r="E9" s="76">
        <v>5</v>
      </c>
      <c r="F9" s="102"/>
      <c r="G9" s="102">
        <f t="shared" si="1"/>
        <v>0.83333333333333337</v>
      </c>
    </row>
    <row r="10" spans="1:7" x14ac:dyDescent="0.35">
      <c r="A10" s="78" t="s">
        <v>1368</v>
      </c>
      <c r="B10" s="101">
        <v>3</v>
      </c>
      <c r="C10" s="101">
        <v>16</v>
      </c>
      <c r="D10" s="76">
        <v>1</v>
      </c>
      <c r="E10" s="76">
        <v>6</v>
      </c>
      <c r="F10" s="102">
        <f t="shared" si="0"/>
        <v>0.33333333333333331</v>
      </c>
      <c r="G10" s="102">
        <f t="shared" si="1"/>
        <v>0.375</v>
      </c>
    </row>
    <row r="11" spans="1:7" x14ac:dyDescent="0.35">
      <c r="A11" s="78" t="s">
        <v>1373</v>
      </c>
      <c r="B11" s="101">
        <v>1</v>
      </c>
      <c r="C11" s="101"/>
      <c r="D11" s="76">
        <v>1</v>
      </c>
      <c r="E11" s="76"/>
      <c r="F11" s="102">
        <f t="shared" si="0"/>
        <v>1</v>
      </c>
      <c r="G11" s="102"/>
    </row>
    <row r="12" spans="1:7" x14ac:dyDescent="0.35">
      <c r="A12" s="78" t="s">
        <v>1376</v>
      </c>
      <c r="B12" s="101">
        <v>2</v>
      </c>
      <c r="C12" s="101"/>
      <c r="D12" s="76">
        <v>1</v>
      </c>
      <c r="E12" s="76"/>
      <c r="F12" s="102">
        <f t="shared" si="0"/>
        <v>0.5</v>
      </c>
      <c r="G12" s="102"/>
    </row>
    <row r="13" spans="1:7" x14ac:dyDescent="0.35">
      <c r="A13" s="78" t="s">
        <v>1379</v>
      </c>
      <c r="B13" s="101">
        <v>24</v>
      </c>
      <c r="C13" s="101">
        <v>71</v>
      </c>
      <c r="D13" s="76">
        <v>11</v>
      </c>
      <c r="E13" s="76">
        <v>28</v>
      </c>
      <c r="F13" s="102">
        <f t="shared" si="0"/>
        <v>0.45833333333333331</v>
      </c>
      <c r="G13" s="102">
        <f t="shared" si="1"/>
        <v>0.39436619718309857</v>
      </c>
    </row>
    <row r="14" spans="1:7" x14ac:dyDescent="0.35">
      <c r="A14" s="78" t="s">
        <v>105</v>
      </c>
      <c r="B14" s="101">
        <v>5</v>
      </c>
      <c r="C14" s="101">
        <v>5</v>
      </c>
      <c r="D14" s="76">
        <v>2</v>
      </c>
      <c r="E14" s="76">
        <v>3</v>
      </c>
      <c r="F14" s="102">
        <f t="shared" si="0"/>
        <v>0.4</v>
      </c>
      <c r="G14" s="102">
        <f t="shared" si="1"/>
        <v>0.6</v>
      </c>
    </row>
    <row r="15" spans="1:7" x14ac:dyDescent="0.35">
      <c r="A15" s="78" t="s">
        <v>1396</v>
      </c>
      <c r="B15" s="101">
        <v>23</v>
      </c>
      <c r="C15" s="101">
        <v>21</v>
      </c>
      <c r="D15" s="76">
        <v>11</v>
      </c>
      <c r="E15" s="76">
        <v>8</v>
      </c>
      <c r="F15" s="102">
        <f t="shared" si="0"/>
        <v>0.47826086956521741</v>
      </c>
      <c r="G15" s="102">
        <f t="shared" si="1"/>
        <v>0.38095238095238093</v>
      </c>
    </row>
    <row r="16" spans="1:7" x14ac:dyDescent="0.35">
      <c r="A16" s="78" t="s">
        <v>1462</v>
      </c>
      <c r="B16" s="101">
        <v>1</v>
      </c>
      <c r="C16" s="101">
        <v>3</v>
      </c>
      <c r="D16" s="76">
        <v>1</v>
      </c>
      <c r="E16" s="76">
        <v>1</v>
      </c>
      <c r="F16" s="102">
        <f t="shared" si="0"/>
        <v>1</v>
      </c>
      <c r="G16" s="102">
        <f t="shared" si="1"/>
        <v>0.33333333333333331</v>
      </c>
    </row>
    <row r="17" spans="1:7" x14ac:dyDescent="0.35">
      <c r="A17" s="78" t="s">
        <v>1406</v>
      </c>
      <c r="B17" s="101">
        <v>2</v>
      </c>
      <c r="C17" s="101">
        <v>2</v>
      </c>
      <c r="D17" s="76"/>
      <c r="E17" s="76"/>
      <c r="F17" s="102">
        <f t="shared" si="0"/>
        <v>0</v>
      </c>
      <c r="G17" s="102">
        <f t="shared" si="1"/>
        <v>0</v>
      </c>
    </row>
    <row r="18" spans="1:7" x14ac:dyDescent="0.35">
      <c r="A18" s="78" t="s">
        <v>1411</v>
      </c>
      <c r="B18" s="101"/>
      <c r="C18" s="101">
        <v>1</v>
      </c>
      <c r="D18" s="76"/>
      <c r="E18" s="76"/>
      <c r="F18" s="102"/>
      <c r="G18" s="102">
        <f t="shared" si="1"/>
        <v>0</v>
      </c>
    </row>
    <row r="19" spans="1:7" x14ac:dyDescent="0.35">
      <c r="A19" s="78" t="s">
        <v>1415</v>
      </c>
      <c r="B19" s="101">
        <v>43</v>
      </c>
      <c r="C19" s="101">
        <v>21</v>
      </c>
      <c r="D19" s="76">
        <v>23</v>
      </c>
      <c r="E19" s="76">
        <v>14</v>
      </c>
      <c r="F19" s="102">
        <f t="shared" si="0"/>
        <v>0.53488372093023251</v>
      </c>
      <c r="G19" s="102">
        <f t="shared" si="1"/>
        <v>0.66666666666666663</v>
      </c>
    </row>
    <row r="20" spans="1:7" x14ac:dyDescent="0.35">
      <c r="A20" s="78" t="s">
        <v>1426</v>
      </c>
      <c r="B20" s="101">
        <v>7</v>
      </c>
      <c r="C20" s="101"/>
      <c r="D20" s="76">
        <v>2</v>
      </c>
      <c r="E20" s="76"/>
      <c r="F20" s="102">
        <f t="shared" si="0"/>
        <v>0.2857142857142857</v>
      </c>
      <c r="G20" s="102"/>
    </row>
    <row r="21" spans="1:7" x14ac:dyDescent="0.35">
      <c r="A21" s="78" t="s">
        <v>1429</v>
      </c>
      <c r="B21" s="101">
        <v>11</v>
      </c>
      <c r="C21" s="101">
        <v>9</v>
      </c>
      <c r="D21" s="76">
        <v>4</v>
      </c>
      <c r="E21" s="76">
        <v>3</v>
      </c>
      <c r="F21" s="102">
        <f t="shared" si="0"/>
        <v>0.36363636363636365</v>
      </c>
      <c r="G21" s="102">
        <f t="shared" si="1"/>
        <v>0.33333333333333331</v>
      </c>
    </row>
    <row r="22" spans="1:7" x14ac:dyDescent="0.35">
      <c r="A22" s="78" t="s">
        <v>1440</v>
      </c>
      <c r="B22" s="101">
        <v>3</v>
      </c>
      <c r="C22" s="101">
        <v>9</v>
      </c>
      <c r="D22" s="76">
        <v>2</v>
      </c>
      <c r="E22" s="76">
        <v>6</v>
      </c>
      <c r="F22" s="102">
        <f t="shared" si="0"/>
        <v>0.66666666666666663</v>
      </c>
      <c r="G22" s="102">
        <f t="shared" si="1"/>
        <v>0.66666666666666663</v>
      </c>
    </row>
    <row r="23" spans="1:7" x14ac:dyDescent="0.35">
      <c r="A23" s="78" t="s">
        <v>1445</v>
      </c>
      <c r="B23" s="101">
        <v>20</v>
      </c>
      <c r="C23" s="101">
        <v>18</v>
      </c>
      <c r="D23" s="76">
        <v>8</v>
      </c>
      <c r="E23" s="76">
        <v>3</v>
      </c>
      <c r="F23" s="102">
        <f t="shared" si="0"/>
        <v>0.4</v>
      </c>
      <c r="G23" s="102">
        <f t="shared" si="1"/>
        <v>0.16666666666666666</v>
      </c>
    </row>
    <row r="24" spans="1:7" x14ac:dyDescent="0.35">
      <c r="A24" s="78" t="s">
        <v>1452</v>
      </c>
      <c r="B24" s="101">
        <v>2</v>
      </c>
      <c r="C24" s="101">
        <v>6</v>
      </c>
      <c r="D24" s="76">
        <v>2</v>
      </c>
      <c r="E24" s="76">
        <v>3</v>
      </c>
      <c r="F24" s="102">
        <f t="shared" si="0"/>
        <v>1</v>
      </c>
      <c r="G24" s="102">
        <f t="shared" si="1"/>
        <v>0.5</v>
      </c>
    </row>
    <row r="25" spans="1:7" x14ac:dyDescent="0.35">
      <c r="A25" s="78" t="s">
        <v>1456</v>
      </c>
      <c r="B25" s="101">
        <v>2</v>
      </c>
      <c r="C25" s="101">
        <v>4</v>
      </c>
      <c r="D25" s="76">
        <v>2</v>
      </c>
      <c r="E25" s="76">
        <v>2</v>
      </c>
      <c r="F25" s="102">
        <f t="shared" si="0"/>
        <v>1</v>
      </c>
      <c r="G25" s="102">
        <f t="shared" si="1"/>
        <v>0.5</v>
      </c>
    </row>
    <row r="26" spans="1:7" x14ac:dyDescent="0.35">
      <c r="A26" s="103" t="s">
        <v>118</v>
      </c>
      <c r="B26" s="104">
        <v>196</v>
      </c>
      <c r="C26" s="104">
        <v>278</v>
      </c>
      <c r="D26" s="76">
        <v>89</v>
      </c>
      <c r="E26" s="76">
        <v>118</v>
      </c>
      <c r="F26" s="102">
        <f t="shared" si="0"/>
        <v>0.45408163265306123</v>
      </c>
      <c r="G26" s="102">
        <f t="shared" si="1"/>
        <v>0.42446043165467628</v>
      </c>
    </row>
  </sheetData>
  <sheetProtection sheet="1" objects="1" scenarios="1"/>
  <mergeCells count="1">
    <mergeCell ref="A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sqref="A1:D1"/>
    </sheetView>
  </sheetViews>
  <sheetFormatPr baseColWidth="10" defaultColWidth="11.54296875" defaultRowHeight="12.5" x14ac:dyDescent="0.25"/>
  <cols>
    <col min="1" max="1" width="71.54296875" style="10" customWidth="1"/>
    <col min="2" max="2" width="10.453125" style="10" customWidth="1"/>
    <col min="3" max="4" width="10.7265625" style="10" customWidth="1"/>
    <col min="5" max="5" width="12.81640625" style="10" customWidth="1"/>
    <col min="6" max="16384" width="11.54296875" style="10"/>
  </cols>
  <sheetData>
    <row r="1" spans="1:5" ht="13" x14ac:dyDescent="0.3">
      <c r="A1" s="209" t="s">
        <v>2770</v>
      </c>
      <c r="B1" s="209"/>
      <c r="C1" s="209"/>
      <c r="D1" s="209"/>
      <c r="E1" s="111"/>
    </row>
    <row r="2" spans="1:5" s="14" customFormat="1" ht="24" customHeight="1" x14ac:dyDescent="0.25">
      <c r="A2" s="106"/>
      <c r="B2" s="107" t="s">
        <v>2291</v>
      </c>
      <c r="C2" s="107" t="s">
        <v>2292</v>
      </c>
      <c r="D2" s="105" t="s">
        <v>2769</v>
      </c>
    </row>
    <row r="3" spans="1:5" s="14" customFormat="1" ht="19.75" customHeight="1" x14ac:dyDescent="0.25">
      <c r="A3" s="107" t="s">
        <v>1330</v>
      </c>
      <c r="B3" s="108">
        <v>5</v>
      </c>
      <c r="C3" s="108">
        <v>3</v>
      </c>
      <c r="D3" s="16">
        <f>B3/(B3+C3)</f>
        <v>0.625</v>
      </c>
      <c r="E3" s="17"/>
    </row>
    <row r="4" spans="1:5" s="14" customFormat="1" ht="19.75" customHeight="1" x14ac:dyDescent="0.25">
      <c r="A4" s="107" t="s">
        <v>1336</v>
      </c>
      <c r="B4" s="108">
        <v>23</v>
      </c>
      <c r="C4" s="108">
        <v>17</v>
      </c>
      <c r="D4" s="16">
        <f t="shared" ref="D4:D26" si="0">B4/(B4+C4)</f>
        <v>0.57499999999999996</v>
      </c>
      <c r="E4" s="17"/>
    </row>
    <row r="5" spans="1:5" s="14" customFormat="1" ht="19.75" customHeight="1" x14ac:dyDescent="0.25">
      <c r="A5" s="107" t="s">
        <v>65</v>
      </c>
      <c r="B5" s="108">
        <v>41</v>
      </c>
      <c r="C5" s="108">
        <v>42</v>
      </c>
      <c r="D5" s="16">
        <f t="shared" si="0"/>
        <v>0.49397590361445781</v>
      </c>
      <c r="E5" s="17"/>
    </row>
    <row r="6" spans="1:5" s="14" customFormat="1" ht="19.75" customHeight="1" x14ac:dyDescent="0.25">
      <c r="A6" s="107" t="s">
        <v>1355</v>
      </c>
      <c r="B6" s="108">
        <v>2</v>
      </c>
      <c r="C6" s="108">
        <v>2</v>
      </c>
      <c r="D6" s="16">
        <f t="shared" si="0"/>
        <v>0.5</v>
      </c>
      <c r="E6" s="17"/>
    </row>
    <row r="7" spans="1:5" s="14" customFormat="1" ht="19.75" customHeight="1" x14ac:dyDescent="0.25">
      <c r="A7" s="107" t="s">
        <v>85</v>
      </c>
      <c r="B7" s="108">
        <v>8</v>
      </c>
      <c r="C7" s="108">
        <v>22</v>
      </c>
      <c r="D7" s="16">
        <f t="shared" si="0"/>
        <v>0.26666666666666666</v>
      </c>
      <c r="E7" s="17"/>
    </row>
    <row r="8" spans="1:5" s="14" customFormat="1" ht="19.75" customHeight="1" x14ac:dyDescent="0.25">
      <c r="A8" s="107" t="s">
        <v>1362</v>
      </c>
      <c r="B8" s="108"/>
      <c r="C8" s="108">
        <v>2</v>
      </c>
      <c r="D8" s="16">
        <f t="shared" si="0"/>
        <v>0</v>
      </c>
      <c r="E8" s="17"/>
    </row>
    <row r="9" spans="1:5" s="14" customFormat="1" ht="19.75" customHeight="1" x14ac:dyDescent="0.25">
      <c r="A9" s="107" t="s">
        <v>1365</v>
      </c>
      <c r="B9" s="108">
        <v>2</v>
      </c>
      <c r="C9" s="108">
        <v>7</v>
      </c>
      <c r="D9" s="16">
        <f t="shared" si="0"/>
        <v>0.22222222222222221</v>
      </c>
      <c r="E9" s="17"/>
    </row>
    <row r="10" spans="1:5" s="14" customFormat="1" ht="19.75" customHeight="1" x14ac:dyDescent="0.25">
      <c r="A10" s="107" t="s">
        <v>1368</v>
      </c>
      <c r="B10" s="108">
        <v>5</v>
      </c>
      <c r="C10" s="108">
        <v>15</v>
      </c>
      <c r="D10" s="16">
        <f t="shared" si="0"/>
        <v>0.25</v>
      </c>
      <c r="E10" s="17"/>
    </row>
    <row r="11" spans="1:5" s="14" customFormat="1" ht="19.75" customHeight="1" x14ac:dyDescent="0.25">
      <c r="A11" s="107" t="s">
        <v>1172</v>
      </c>
      <c r="B11" s="108">
        <v>2</v>
      </c>
      <c r="C11" s="108">
        <v>2</v>
      </c>
      <c r="D11" s="16">
        <f t="shared" si="0"/>
        <v>0.5</v>
      </c>
      <c r="E11" s="17"/>
    </row>
    <row r="12" spans="1:5" s="14" customFormat="1" ht="19.75" customHeight="1" x14ac:dyDescent="0.25">
      <c r="A12" s="107" t="s">
        <v>1376</v>
      </c>
      <c r="B12" s="108">
        <v>2</v>
      </c>
      <c r="C12" s="108">
        <v>3</v>
      </c>
      <c r="D12" s="16">
        <f t="shared" si="0"/>
        <v>0.4</v>
      </c>
      <c r="E12" s="17"/>
    </row>
    <row r="13" spans="1:5" s="14" customFormat="1" ht="19.75" customHeight="1" x14ac:dyDescent="0.25">
      <c r="A13" s="107" t="s">
        <v>1379</v>
      </c>
      <c r="B13" s="108">
        <v>28</v>
      </c>
      <c r="C13" s="108">
        <v>73</v>
      </c>
      <c r="D13" s="16">
        <f t="shared" si="0"/>
        <v>0.27722772277227725</v>
      </c>
      <c r="E13" s="17"/>
    </row>
    <row r="14" spans="1:5" s="14" customFormat="1" ht="19.75" customHeight="1" x14ac:dyDescent="0.25">
      <c r="A14" s="107" t="s">
        <v>105</v>
      </c>
      <c r="B14" s="108">
        <v>11</v>
      </c>
      <c r="C14" s="108">
        <v>6</v>
      </c>
      <c r="D14" s="16">
        <f t="shared" si="0"/>
        <v>0.6470588235294118</v>
      </c>
      <c r="E14" s="17"/>
    </row>
    <row r="15" spans="1:5" s="14" customFormat="1" ht="19.75" customHeight="1" x14ac:dyDescent="0.25">
      <c r="A15" s="107" t="s">
        <v>1396</v>
      </c>
      <c r="B15" s="108">
        <v>14</v>
      </c>
      <c r="C15" s="108">
        <v>8</v>
      </c>
      <c r="D15" s="16">
        <f t="shared" si="0"/>
        <v>0.63636363636363635</v>
      </c>
      <c r="E15" s="17"/>
    </row>
    <row r="16" spans="1:5" s="14" customFormat="1" ht="19.75" customHeight="1" x14ac:dyDescent="0.25">
      <c r="A16" s="107" t="s">
        <v>1406</v>
      </c>
      <c r="B16" s="108">
        <v>6</v>
      </c>
      <c r="C16" s="108">
        <v>3</v>
      </c>
      <c r="D16" s="16">
        <f t="shared" si="0"/>
        <v>0.66666666666666663</v>
      </c>
      <c r="E16" s="17"/>
    </row>
    <row r="17" spans="1:5" s="14" customFormat="1" ht="19.75" customHeight="1" x14ac:dyDescent="0.25">
      <c r="A17" s="107" t="s">
        <v>1411</v>
      </c>
      <c r="B17" s="108">
        <v>6</v>
      </c>
      <c r="C17" s="108">
        <v>3</v>
      </c>
      <c r="D17" s="16">
        <f t="shared" si="0"/>
        <v>0.66666666666666663</v>
      </c>
      <c r="E17" s="17"/>
    </row>
    <row r="18" spans="1:5" s="14" customFormat="1" ht="19.75" customHeight="1" x14ac:dyDescent="0.25">
      <c r="A18" s="107" t="s">
        <v>1415</v>
      </c>
      <c r="B18" s="108">
        <v>29</v>
      </c>
      <c r="C18" s="108">
        <v>33</v>
      </c>
      <c r="D18" s="16">
        <f t="shared" si="0"/>
        <v>0.46774193548387094</v>
      </c>
      <c r="E18" s="17"/>
    </row>
    <row r="19" spans="1:5" s="14" customFormat="1" ht="19.75" customHeight="1" x14ac:dyDescent="0.25">
      <c r="A19" s="107" t="s">
        <v>1426</v>
      </c>
      <c r="B19" s="108">
        <v>6</v>
      </c>
      <c r="C19" s="108">
        <v>4</v>
      </c>
      <c r="D19" s="16">
        <f t="shared" si="0"/>
        <v>0.6</v>
      </c>
      <c r="E19" s="17"/>
    </row>
    <row r="20" spans="1:5" s="14" customFormat="1" ht="19.75" customHeight="1" x14ac:dyDescent="0.25">
      <c r="A20" s="107" t="s">
        <v>1429</v>
      </c>
      <c r="B20" s="108">
        <v>4</v>
      </c>
      <c r="C20" s="108">
        <v>9</v>
      </c>
      <c r="D20" s="16">
        <f t="shared" si="0"/>
        <v>0.30769230769230771</v>
      </c>
      <c r="E20" s="17"/>
    </row>
    <row r="21" spans="1:5" s="14" customFormat="1" ht="19.75" customHeight="1" x14ac:dyDescent="0.25">
      <c r="A21" s="107" t="s">
        <v>1440</v>
      </c>
      <c r="B21" s="108">
        <v>7</v>
      </c>
      <c r="C21" s="108">
        <v>8</v>
      </c>
      <c r="D21" s="16">
        <f t="shared" si="0"/>
        <v>0.46666666666666667</v>
      </c>
      <c r="E21" s="17"/>
    </row>
    <row r="22" spans="1:5" s="14" customFormat="1" ht="19.75" customHeight="1" x14ac:dyDescent="0.25">
      <c r="A22" s="107" t="s">
        <v>1445</v>
      </c>
      <c r="B22" s="108">
        <v>14</v>
      </c>
      <c r="C22" s="108">
        <v>14</v>
      </c>
      <c r="D22" s="16">
        <f t="shared" si="0"/>
        <v>0.5</v>
      </c>
      <c r="E22" s="17"/>
    </row>
    <row r="23" spans="1:5" s="14" customFormat="1" ht="19.75" customHeight="1" x14ac:dyDescent="0.25">
      <c r="A23" s="107" t="s">
        <v>1452</v>
      </c>
      <c r="B23" s="108">
        <v>3</v>
      </c>
      <c r="C23" s="108">
        <v>4</v>
      </c>
      <c r="D23" s="16">
        <f t="shared" si="0"/>
        <v>0.42857142857142855</v>
      </c>
      <c r="E23" s="17"/>
    </row>
    <row r="24" spans="1:5" s="14" customFormat="1" ht="19.75" customHeight="1" x14ac:dyDescent="0.25">
      <c r="A24" s="107" t="s">
        <v>1456</v>
      </c>
      <c r="B24" s="108">
        <v>3</v>
      </c>
      <c r="C24" s="108">
        <v>1</v>
      </c>
      <c r="D24" s="16">
        <f t="shared" si="0"/>
        <v>0.75</v>
      </c>
      <c r="E24" s="17"/>
    </row>
    <row r="25" spans="1:5" s="14" customFormat="1" ht="19.75" customHeight="1" x14ac:dyDescent="0.25">
      <c r="A25" s="107" t="s">
        <v>1462</v>
      </c>
      <c r="B25" s="108"/>
      <c r="C25" s="108">
        <v>4</v>
      </c>
      <c r="D25" s="16">
        <f t="shared" si="0"/>
        <v>0</v>
      </c>
      <c r="E25" s="17"/>
    </row>
    <row r="26" spans="1:5" s="14" customFormat="1" ht="19.75" customHeight="1" x14ac:dyDescent="0.25">
      <c r="A26" s="109" t="s">
        <v>2771</v>
      </c>
      <c r="B26" s="110">
        <v>221</v>
      </c>
      <c r="C26" s="110">
        <v>285</v>
      </c>
      <c r="D26" s="16">
        <f t="shared" si="0"/>
        <v>0.43675889328063239</v>
      </c>
      <c r="E26" s="17"/>
    </row>
    <row r="27" spans="1:5" s="14" customFormat="1" ht="19.75" customHeight="1" x14ac:dyDescent="0.25">
      <c r="A27" s="13"/>
      <c r="B27" s="13"/>
      <c r="C27" s="9"/>
      <c r="D27" s="9"/>
      <c r="E27" s="17"/>
    </row>
    <row r="28" spans="1:5" s="14" customFormat="1" ht="19.75" customHeight="1" x14ac:dyDescent="0.25">
      <c r="A28" s="13"/>
      <c r="B28" s="13"/>
      <c r="C28" s="9"/>
      <c r="D28" s="9"/>
      <c r="E28" s="17"/>
    </row>
    <row r="29" spans="1:5" s="14" customFormat="1" ht="19.75" customHeight="1" x14ac:dyDescent="0.25">
      <c r="A29" s="13"/>
      <c r="B29" s="13"/>
      <c r="C29" s="9"/>
      <c r="D29" s="9"/>
      <c r="E29" s="17"/>
    </row>
    <row r="30" spans="1:5" s="14" customFormat="1" ht="19.75" customHeight="1" x14ac:dyDescent="0.25">
      <c r="A30" s="13"/>
      <c r="B30" s="13"/>
      <c r="C30" s="9"/>
      <c r="D30" s="9"/>
      <c r="E30" s="17"/>
    </row>
    <row r="31" spans="1:5" s="14" customFormat="1" ht="19.75" customHeight="1" x14ac:dyDescent="0.25">
      <c r="A31" s="13"/>
      <c r="B31" s="13"/>
      <c r="C31" s="9"/>
      <c r="D31" s="9"/>
      <c r="E31" s="17"/>
    </row>
    <row r="32" spans="1:5" s="14" customFormat="1" ht="19.75" customHeight="1" x14ac:dyDescent="0.25">
      <c r="A32" s="13"/>
      <c r="B32" s="13"/>
      <c r="C32" s="9"/>
      <c r="D32" s="9"/>
      <c r="E32" s="17"/>
    </row>
    <row r="33" spans="1:5" s="14" customFormat="1" ht="19.75" customHeight="1" x14ac:dyDescent="0.25">
      <c r="A33" s="13"/>
      <c r="B33" s="13"/>
      <c r="C33" s="9"/>
      <c r="D33" s="9"/>
      <c r="E33" s="17"/>
    </row>
    <row r="34" spans="1:5" s="14" customFormat="1" ht="19.75" customHeight="1" x14ac:dyDescent="0.25">
      <c r="A34" s="15"/>
      <c r="B34" s="11"/>
      <c r="C34" s="12"/>
      <c r="D34" s="12"/>
      <c r="E34" s="17"/>
    </row>
    <row r="35" spans="1:5" s="14" customFormat="1" ht="28.9" customHeight="1" x14ac:dyDescent="0.25"/>
  </sheetData>
  <sheetProtection sheet="1" objects="1" scenarios="1"/>
  <mergeCells count="1">
    <mergeCell ref="A1:D1"/>
  </mergeCells>
  <pageMargins left="0.7" right="0.7"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4"/>
  <sheetViews>
    <sheetView topLeftCell="A20" workbookViewId="0">
      <selection activeCell="A23" sqref="A23"/>
    </sheetView>
  </sheetViews>
  <sheetFormatPr baseColWidth="10" defaultRowHeight="14.5" x14ac:dyDescent="0.35"/>
  <cols>
    <col min="1" max="1" width="121.453125" customWidth="1"/>
    <col min="2" max="2" width="24.7265625" customWidth="1"/>
    <col min="3" max="3" width="26.54296875" customWidth="1"/>
  </cols>
  <sheetData>
    <row r="2" spans="1:4" x14ac:dyDescent="0.35">
      <c r="A2" t="s">
        <v>2881</v>
      </c>
    </row>
    <row r="4" spans="1:4" x14ac:dyDescent="0.35">
      <c r="A4" s="129" t="s">
        <v>2860</v>
      </c>
    </row>
    <row r="5" spans="1:4" x14ac:dyDescent="0.35">
      <c r="A5" s="133" t="s">
        <v>2865</v>
      </c>
      <c r="B5" s="133" t="s">
        <v>2863</v>
      </c>
      <c r="C5" s="133" t="s">
        <v>2864</v>
      </c>
      <c r="D5" s="133"/>
    </row>
    <row r="6" spans="1:4" x14ac:dyDescent="0.35">
      <c r="A6" s="122" t="s">
        <v>2861</v>
      </c>
      <c r="B6" s="122">
        <v>37</v>
      </c>
      <c r="C6" s="131">
        <v>0.48</v>
      </c>
      <c r="D6" s="76"/>
    </row>
    <row r="7" spans="1:4" x14ac:dyDescent="0.35">
      <c r="A7" s="122" t="s">
        <v>2862</v>
      </c>
      <c r="B7" s="122">
        <v>40</v>
      </c>
      <c r="C7" s="131">
        <v>0.52</v>
      </c>
      <c r="D7" s="76"/>
    </row>
    <row r="8" spans="1:4" x14ac:dyDescent="0.35">
      <c r="A8" s="115" t="s">
        <v>2771</v>
      </c>
      <c r="B8" s="115">
        <v>77</v>
      </c>
      <c r="C8" s="132">
        <v>1</v>
      </c>
      <c r="D8" s="76"/>
    </row>
    <row r="9" spans="1:4" x14ac:dyDescent="0.35">
      <c r="A9" s="20"/>
      <c r="B9" s="20"/>
      <c r="C9" s="60"/>
    </row>
    <row r="11" spans="1:4" x14ac:dyDescent="0.35">
      <c r="A11" s="129" t="s">
        <v>2905</v>
      </c>
    </row>
    <row r="12" spans="1:4" x14ac:dyDescent="0.35">
      <c r="A12" s="140" t="s">
        <v>2883</v>
      </c>
      <c r="B12" s="140" t="s">
        <v>2903</v>
      </c>
      <c r="C12" s="140" t="s">
        <v>2904</v>
      </c>
      <c r="D12" s="140" t="s">
        <v>2771</v>
      </c>
    </row>
    <row r="13" spans="1:4" x14ac:dyDescent="0.35">
      <c r="A13" s="134" t="s">
        <v>2867</v>
      </c>
      <c r="B13" s="135">
        <v>7</v>
      </c>
      <c r="C13" s="136">
        <v>5</v>
      </c>
      <c r="D13" s="136">
        <v>12</v>
      </c>
    </row>
    <row r="14" spans="1:4" x14ac:dyDescent="0.35">
      <c r="A14" s="137" t="s">
        <v>2866</v>
      </c>
      <c r="B14" s="135">
        <v>15</v>
      </c>
      <c r="C14" s="136">
        <v>16</v>
      </c>
      <c r="D14" s="136">
        <v>31</v>
      </c>
    </row>
    <row r="15" spans="1:4" x14ac:dyDescent="0.35">
      <c r="A15" s="137" t="s">
        <v>2873</v>
      </c>
      <c r="B15" s="135">
        <v>7</v>
      </c>
      <c r="C15" s="136">
        <v>9</v>
      </c>
      <c r="D15" s="136">
        <v>16</v>
      </c>
    </row>
    <row r="16" spans="1:4" x14ac:dyDescent="0.35">
      <c r="A16" s="134" t="s">
        <v>2874</v>
      </c>
      <c r="B16" s="135">
        <v>4</v>
      </c>
      <c r="C16" s="136">
        <v>5</v>
      </c>
      <c r="D16" s="136">
        <v>9</v>
      </c>
    </row>
    <row r="17" spans="1:4" x14ac:dyDescent="0.35">
      <c r="A17" s="137" t="s">
        <v>2875</v>
      </c>
      <c r="B17" s="135">
        <v>3</v>
      </c>
      <c r="C17" s="136">
        <v>4</v>
      </c>
      <c r="D17" s="136">
        <v>7</v>
      </c>
    </row>
    <row r="18" spans="1:4" x14ac:dyDescent="0.35">
      <c r="A18" s="137" t="s">
        <v>2876</v>
      </c>
      <c r="B18" s="135">
        <v>9</v>
      </c>
      <c r="C18" s="136">
        <v>12</v>
      </c>
      <c r="D18" s="136">
        <v>21</v>
      </c>
    </row>
    <row r="19" spans="1:4" x14ac:dyDescent="0.35">
      <c r="A19" s="138" t="s">
        <v>118</v>
      </c>
      <c r="B19" s="139">
        <v>45</v>
      </c>
      <c r="C19" s="115">
        <v>51</v>
      </c>
      <c r="D19" s="115">
        <v>96</v>
      </c>
    </row>
    <row r="20" spans="1:4" x14ac:dyDescent="0.35">
      <c r="A20" s="126"/>
      <c r="B20" s="3"/>
    </row>
    <row r="21" spans="1:4" x14ac:dyDescent="0.35">
      <c r="A21" s="126"/>
      <c r="B21" s="3"/>
    </row>
    <row r="22" spans="1:4" x14ac:dyDescent="0.35">
      <c r="A22" s="141" t="s">
        <v>2906</v>
      </c>
      <c r="B22" s="127"/>
    </row>
    <row r="23" spans="1:4" x14ac:dyDescent="0.35">
      <c r="A23" s="146" t="s">
        <v>2871</v>
      </c>
      <c r="B23" s="147" t="s">
        <v>2903</v>
      </c>
      <c r="C23" s="148" t="s">
        <v>2904</v>
      </c>
      <c r="D23" s="149" t="s">
        <v>2771</v>
      </c>
    </row>
    <row r="24" spans="1:4" x14ac:dyDescent="0.35">
      <c r="A24" s="178" t="s">
        <v>2870</v>
      </c>
      <c r="B24" s="179">
        <v>1</v>
      </c>
      <c r="C24" s="180">
        <v>1</v>
      </c>
      <c r="D24" s="181">
        <v>2</v>
      </c>
    </row>
    <row r="25" spans="1:4" x14ac:dyDescent="0.35">
      <c r="A25" s="174" t="s">
        <v>2853</v>
      </c>
      <c r="B25" s="175">
        <v>16</v>
      </c>
      <c r="C25" s="176">
        <v>20</v>
      </c>
      <c r="D25" s="177">
        <v>36</v>
      </c>
    </row>
    <row r="26" spans="1:4" x14ac:dyDescent="0.35">
      <c r="A26" s="182" t="s">
        <v>2902</v>
      </c>
      <c r="B26" s="183">
        <v>19</v>
      </c>
      <c r="C26" s="176">
        <v>18</v>
      </c>
      <c r="D26" s="177">
        <v>37</v>
      </c>
    </row>
    <row r="27" spans="1:4" x14ac:dyDescent="0.35">
      <c r="A27" s="142" t="s">
        <v>118</v>
      </c>
      <c r="B27" s="143">
        <v>36</v>
      </c>
      <c r="C27" s="144">
        <v>39</v>
      </c>
      <c r="D27" s="145">
        <v>75</v>
      </c>
    </row>
    <row r="28" spans="1:4" x14ac:dyDescent="0.35">
      <c r="A28" s="128"/>
      <c r="B28" s="62"/>
      <c r="C28" s="20"/>
      <c r="D28" s="20"/>
    </row>
    <row r="29" spans="1:4" x14ac:dyDescent="0.35">
      <c r="A29" s="126"/>
      <c r="B29" s="3"/>
    </row>
    <row r="30" spans="1:4" x14ac:dyDescent="0.35">
      <c r="A30" s="141" t="s">
        <v>2909</v>
      </c>
      <c r="B30" s="127"/>
    </row>
    <row r="31" spans="1:4" ht="16" customHeight="1" x14ac:dyDescent="0.35">
      <c r="A31" s="150" t="s">
        <v>2871</v>
      </c>
      <c r="B31" s="151" t="s">
        <v>2903</v>
      </c>
      <c r="C31" s="152" t="s">
        <v>2904</v>
      </c>
      <c r="D31" s="153" t="s">
        <v>2771</v>
      </c>
    </row>
    <row r="32" spans="1:4" x14ac:dyDescent="0.35">
      <c r="A32" s="154" t="s">
        <v>2869</v>
      </c>
      <c r="B32" s="155">
        <v>1</v>
      </c>
      <c r="C32" s="133">
        <v>4</v>
      </c>
      <c r="D32" s="156">
        <v>5</v>
      </c>
    </row>
    <row r="33" spans="1:4" x14ac:dyDescent="0.35">
      <c r="A33" s="154" t="s">
        <v>2872</v>
      </c>
      <c r="B33" s="155">
        <v>3</v>
      </c>
      <c r="C33" s="133">
        <v>3</v>
      </c>
      <c r="D33" s="156">
        <v>6</v>
      </c>
    </row>
    <row r="34" spans="1:4" x14ac:dyDescent="0.35">
      <c r="A34" s="157" t="s">
        <v>2853</v>
      </c>
      <c r="B34" s="158">
        <v>4</v>
      </c>
      <c r="C34" s="133">
        <v>1</v>
      </c>
      <c r="D34" s="156">
        <v>5</v>
      </c>
    </row>
    <row r="35" spans="1:4" x14ac:dyDescent="0.35">
      <c r="A35" s="159" t="s">
        <v>2868</v>
      </c>
      <c r="B35" s="133">
        <v>1</v>
      </c>
      <c r="C35" s="133">
        <v>4</v>
      </c>
      <c r="D35" s="156">
        <v>5</v>
      </c>
    </row>
    <row r="36" spans="1:4" x14ac:dyDescent="0.35">
      <c r="A36" s="160" t="s">
        <v>118</v>
      </c>
      <c r="B36" s="161">
        <v>9</v>
      </c>
      <c r="C36" s="161">
        <v>12</v>
      </c>
      <c r="D36" s="162">
        <v>21</v>
      </c>
    </row>
    <row r="38" spans="1:4" x14ac:dyDescent="0.35">
      <c r="A38" s="129" t="s">
        <v>2907</v>
      </c>
    </row>
    <row r="39" spans="1:4" x14ac:dyDescent="0.35">
      <c r="A39" s="163" t="s">
        <v>2880</v>
      </c>
      <c r="B39" s="148" t="s">
        <v>2903</v>
      </c>
      <c r="C39" s="148" t="s">
        <v>2904</v>
      </c>
      <c r="D39" s="149" t="s">
        <v>2771</v>
      </c>
    </row>
    <row r="40" spans="1:4" x14ac:dyDescent="0.35">
      <c r="A40" s="164" t="s">
        <v>2877</v>
      </c>
      <c r="B40" s="140">
        <v>9</v>
      </c>
      <c r="C40" s="140">
        <v>12</v>
      </c>
      <c r="D40" s="165">
        <v>21</v>
      </c>
    </row>
    <row r="41" spans="1:4" x14ac:dyDescent="0.35">
      <c r="A41" s="164" t="s">
        <v>2594</v>
      </c>
      <c r="B41" s="140">
        <v>6</v>
      </c>
      <c r="C41" s="140">
        <v>7</v>
      </c>
      <c r="D41" s="165">
        <v>13</v>
      </c>
    </row>
    <row r="42" spans="1:4" x14ac:dyDescent="0.35">
      <c r="A42" s="164" t="s">
        <v>2878</v>
      </c>
      <c r="B42" s="140">
        <v>9</v>
      </c>
      <c r="C42" s="140">
        <v>8</v>
      </c>
      <c r="D42" s="165">
        <v>17</v>
      </c>
    </row>
    <row r="43" spans="1:4" x14ac:dyDescent="0.35">
      <c r="A43" s="164" t="s">
        <v>2879</v>
      </c>
      <c r="B43" s="140">
        <v>9</v>
      </c>
      <c r="C43" s="140">
        <v>10</v>
      </c>
      <c r="D43" s="165">
        <v>19</v>
      </c>
    </row>
    <row r="44" spans="1:4" x14ac:dyDescent="0.35">
      <c r="A44" s="166" t="s">
        <v>118</v>
      </c>
      <c r="B44" s="167">
        <v>33</v>
      </c>
      <c r="C44" s="167">
        <v>37</v>
      </c>
      <c r="D44" s="168">
        <v>70</v>
      </c>
    </row>
  </sheetData>
  <sheetProtection sheet="1" objects="1" scenarios="1"/>
  <phoneticPr fontId="26" type="noConversion"/>
  <pageMargins left="0.7" right="0.7" top="0.75" bottom="0.75" header="0.3" footer="0.3"/>
  <pageSetup paperSize="9" orientation="portrait" r:id="rId1"/>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21" workbookViewId="0">
      <selection activeCell="A54" sqref="A54"/>
    </sheetView>
  </sheetViews>
  <sheetFormatPr baseColWidth="10" defaultColWidth="11.453125" defaultRowHeight="14.5" x14ac:dyDescent="0.35"/>
  <cols>
    <col min="1" max="1" width="45.54296875" style="42" customWidth="1"/>
    <col min="2" max="2" width="15.1796875" style="36" customWidth="1"/>
    <col min="3" max="3" width="17.54296875" style="36" customWidth="1"/>
    <col min="4" max="4" width="16" style="36" customWidth="1"/>
    <col min="5" max="5" width="14.81640625" style="36" hidden="1" customWidth="1"/>
    <col min="6" max="6" width="19.81640625" style="36" hidden="1" customWidth="1"/>
    <col min="7" max="7" width="20.54296875" style="36" hidden="1" customWidth="1"/>
    <col min="8" max="16384" width="11.453125" style="36"/>
  </cols>
  <sheetData>
    <row r="1" spans="1:7" ht="24" x14ac:dyDescent="0.35">
      <c r="A1" s="35" t="s">
        <v>2774</v>
      </c>
      <c r="B1" s="35" t="s">
        <v>2309</v>
      </c>
      <c r="C1" s="35" t="s">
        <v>2310</v>
      </c>
      <c r="D1" s="35" t="s">
        <v>2311</v>
      </c>
      <c r="E1" s="35" t="s">
        <v>2312</v>
      </c>
      <c r="F1" s="35" t="s">
        <v>2313</v>
      </c>
      <c r="G1" s="35" t="s">
        <v>2314</v>
      </c>
    </row>
    <row r="2" spans="1:7" x14ac:dyDescent="0.35">
      <c r="A2" s="37" t="s">
        <v>2315</v>
      </c>
      <c r="B2" s="38" t="s">
        <v>2316</v>
      </c>
      <c r="C2" s="38" t="s">
        <v>2317</v>
      </c>
      <c r="D2" s="38" t="s">
        <v>2318</v>
      </c>
      <c r="E2" s="38" t="s">
        <v>2318</v>
      </c>
      <c r="F2" s="38" t="s">
        <v>2318</v>
      </c>
      <c r="G2" s="38" t="s">
        <v>2318</v>
      </c>
    </row>
    <row r="3" spans="1:7" x14ac:dyDescent="0.35">
      <c r="A3" s="37" t="s">
        <v>2319</v>
      </c>
      <c r="B3" s="38" t="s">
        <v>2320</v>
      </c>
      <c r="C3" s="38" t="s">
        <v>2321</v>
      </c>
      <c r="D3" s="38" t="s">
        <v>2322</v>
      </c>
      <c r="E3" s="38" t="s">
        <v>2318</v>
      </c>
      <c r="F3" s="38" t="s">
        <v>2318</v>
      </c>
      <c r="G3" s="38" t="s">
        <v>2318</v>
      </c>
    </row>
    <row r="4" spans="1:7" x14ac:dyDescent="0.35">
      <c r="A4" s="37" t="s">
        <v>2323</v>
      </c>
      <c r="B4" s="38" t="s">
        <v>2324</v>
      </c>
      <c r="C4" s="38" t="s">
        <v>2321</v>
      </c>
      <c r="D4" s="38" t="s">
        <v>2325</v>
      </c>
      <c r="E4" s="38" t="s">
        <v>2326</v>
      </c>
      <c r="F4" s="38" t="s">
        <v>2317</v>
      </c>
      <c r="G4" s="38" t="s">
        <v>2318</v>
      </c>
    </row>
    <row r="5" spans="1:7" x14ac:dyDescent="0.35">
      <c r="A5" s="37" t="s">
        <v>2327</v>
      </c>
      <c r="B5" s="38" t="s">
        <v>2328</v>
      </c>
      <c r="C5" s="38" t="s">
        <v>2329</v>
      </c>
      <c r="D5" s="38" t="s">
        <v>2330</v>
      </c>
      <c r="E5" s="38" t="s">
        <v>2331</v>
      </c>
      <c r="F5" s="38" t="s">
        <v>2332</v>
      </c>
      <c r="G5" s="38" t="s">
        <v>2318</v>
      </c>
    </row>
    <row r="6" spans="1:7" x14ac:dyDescent="0.35">
      <c r="A6" s="37" t="s">
        <v>2333</v>
      </c>
      <c r="B6" s="38" t="s">
        <v>2334</v>
      </c>
      <c r="C6" s="38" t="s">
        <v>2335</v>
      </c>
      <c r="D6" s="38" t="s">
        <v>2336</v>
      </c>
      <c r="E6" s="38" t="s">
        <v>2337</v>
      </c>
      <c r="F6" s="38" t="s">
        <v>2338</v>
      </c>
      <c r="G6" s="38" t="s">
        <v>2318</v>
      </c>
    </row>
    <row r="7" spans="1:7" x14ac:dyDescent="0.35">
      <c r="A7" s="37" t="s">
        <v>2339</v>
      </c>
      <c r="B7" s="38" t="s">
        <v>2340</v>
      </c>
      <c r="C7" s="38" t="s">
        <v>2341</v>
      </c>
      <c r="D7" s="38" t="s">
        <v>2318</v>
      </c>
      <c r="E7" s="38" t="s">
        <v>2318</v>
      </c>
      <c r="F7" s="38" t="s">
        <v>2318</v>
      </c>
      <c r="G7" s="38" t="s">
        <v>2318</v>
      </c>
    </row>
    <row r="8" spans="1:7" x14ac:dyDescent="0.35">
      <c r="A8" s="37" t="s">
        <v>2342</v>
      </c>
      <c r="B8" s="38" t="s">
        <v>2343</v>
      </c>
      <c r="C8" s="38" t="s">
        <v>2326</v>
      </c>
      <c r="D8" s="38" t="s">
        <v>2344</v>
      </c>
      <c r="E8" s="38" t="s">
        <v>2341</v>
      </c>
      <c r="F8" s="38" t="s">
        <v>2318</v>
      </c>
      <c r="G8" s="38" t="s">
        <v>2345</v>
      </c>
    </row>
    <row r="9" spans="1:7" x14ac:dyDescent="0.35">
      <c r="A9" s="37" t="s">
        <v>2346</v>
      </c>
      <c r="B9" s="38" t="s">
        <v>2324</v>
      </c>
      <c r="C9" s="38" t="s">
        <v>2318</v>
      </c>
      <c r="D9" s="38" t="s">
        <v>2330</v>
      </c>
      <c r="E9" s="38" t="s">
        <v>2318</v>
      </c>
      <c r="F9" s="38" t="s">
        <v>2318</v>
      </c>
      <c r="G9" s="38" t="s">
        <v>2318</v>
      </c>
    </row>
    <row r="10" spans="1:7" x14ac:dyDescent="0.35">
      <c r="A10" s="37" t="s">
        <v>2347</v>
      </c>
      <c r="B10" s="38" t="s">
        <v>2322</v>
      </c>
      <c r="C10" s="38" t="s">
        <v>2330</v>
      </c>
      <c r="D10" s="38" t="s">
        <v>2348</v>
      </c>
      <c r="E10" s="38" t="s">
        <v>2318</v>
      </c>
      <c r="F10" s="38" t="s">
        <v>2318</v>
      </c>
      <c r="G10" s="38" t="s">
        <v>2318</v>
      </c>
    </row>
    <row r="11" spans="1:7" x14ac:dyDescent="0.35">
      <c r="A11" s="37" t="s">
        <v>2349</v>
      </c>
      <c r="B11" s="38" t="s">
        <v>2350</v>
      </c>
      <c r="C11" s="38" t="s">
        <v>2351</v>
      </c>
      <c r="D11" s="38" t="s">
        <v>2352</v>
      </c>
      <c r="E11" s="38" t="s">
        <v>2318</v>
      </c>
      <c r="F11" s="38" t="s">
        <v>2318</v>
      </c>
      <c r="G11" s="38" t="s">
        <v>2318</v>
      </c>
    </row>
    <row r="12" spans="1:7" x14ac:dyDescent="0.35">
      <c r="A12" s="37" t="s">
        <v>2353</v>
      </c>
      <c r="B12" s="38" t="s">
        <v>2354</v>
      </c>
      <c r="C12" s="38" t="s">
        <v>2355</v>
      </c>
      <c r="D12" s="38" t="s">
        <v>2321</v>
      </c>
      <c r="E12" s="38" t="s">
        <v>2318</v>
      </c>
      <c r="F12" s="38" t="s">
        <v>2318</v>
      </c>
      <c r="G12" s="38" t="s">
        <v>2318</v>
      </c>
    </row>
    <row r="13" spans="1:7" ht="29.15" customHeight="1" x14ac:dyDescent="0.35">
      <c r="A13" s="37" t="s">
        <v>2356</v>
      </c>
      <c r="B13" s="38" t="s">
        <v>2357</v>
      </c>
      <c r="C13" s="38" t="s">
        <v>2358</v>
      </c>
      <c r="D13" s="38" t="s">
        <v>2317</v>
      </c>
      <c r="E13" s="38" t="s">
        <v>2318</v>
      </c>
      <c r="F13" s="38" t="s">
        <v>2318</v>
      </c>
      <c r="G13" s="38" t="s">
        <v>2318</v>
      </c>
    </row>
    <row r="14" spans="1:7" ht="39.65" customHeight="1" x14ac:dyDescent="0.35">
      <c r="A14" s="37" t="s">
        <v>2359</v>
      </c>
      <c r="B14" s="38" t="s">
        <v>2360</v>
      </c>
      <c r="C14" s="38" t="s">
        <v>2361</v>
      </c>
      <c r="D14" s="38" t="s">
        <v>2362</v>
      </c>
      <c r="E14" s="38" t="s">
        <v>2345</v>
      </c>
      <c r="F14" s="38" t="s">
        <v>2363</v>
      </c>
      <c r="G14" s="38" t="s">
        <v>2332</v>
      </c>
    </row>
    <row r="15" spans="1:7" x14ac:dyDescent="0.35">
      <c r="A15" s="37" t="s">
        <v>2364</v>
      </c>
      <c r="B15" s="38" t="s">
        <v>2344</v>
      </c>
      <c r="C15" s="38" t="s">
        <v>2317</v>
      </c>
      <c r="D15" s="38" t="s">
        <v>2365</v>
      </c>
      <c r="E15" s="38" t="s">
        <v>2318</v>
      </c>
      <c r="F15" s="38" t="s">
        <v>2318</v>
      </c>
      <c r="G15" s="38" t="s">
        <v>2318</v>
      </c>
    </row>
    <row r="16" spans="1:7" ht="23" x14ac:dyDescent="0.35">
      <c r="A16" s="37" t="s">
        <v>2366</v>
      </c>
      <c r="B16" s="38" t="s">
        <v>2367</v>
      </c>
      <c r="C16" s="38" t="s">
        <v>2361</v>
      </c>
      <c r="D16" s="38" t="s">
        <v>2322</v>
      </c>
      <c r="E16" s="38" t="s">
        <v>2368</v>
      </c>
      <c r="F16" s="38" t="s">
        <v>2318</v>
      </c>
      <c r="G16" s="38" t="s">
        <v>2325</v>
      </c>
    </row>
    <row r="17" spans="1:7" ht="23" x14ac:dyDescent="0.35">
      <c r="A17" s="37" t="s">
        <v>2369</v>
      </c>
      <c r="B17" s="38" t="s">
        <v>2370</v>
      </c>
      <c r="C17" s="38" t="s">
        <v>2371</v>
      </c>
      <c r="D17" s="38" t="s">
        <v>2372</v>
      </c>
      <c r="E17" s="38" t="s">
        <v>2318</v>
      </c>
      <c r="F17" s="38" t="s">
        <v>2318</v>
      </c>
      <c r="G17" s="38" t="s">
        <v>2372</v>
      </c>
    </row>
    <row r="18" spans="1:7" ht="48" customHeight="1" x14ac:dyDescent="0.35">
      <c r="A18" s="37" t="s">
        <v>2373</v>
      </c>
      <c r="B18" s="38" t="s">
        <v>2336</v>
      </c>
      <c r="C18" s="38" t="s">
        <v>2374</v>
      </c>
      <c r="D18" s="38" t="s">
        <v>2325</v>
      </c>
      <c r="E18" s="38" t="s">
        <v>2375</v>
      </c>
      <c r="F18" s="38" t="s">
        <v>2374</v>
      </c>
      <c r="G18" s="38" t="s">
        <v>2318</v>
      </c>
    </row>
    <row r="19" spans="1:7" ht="35.5" customHeight="1" x14ac:dyDescent="0.35">
      <c r="A19" s="37" t="s">
        <v>2376</v>
      </c>
      <c r="B19" s="38" t="s">
        <v>2377</v>
      </c>
      <c r="C19" s="38" t="s">
        <v>2377</v>
      </c>
      <c r="D19" s="39"/>
      <c r="E19" s="38" t="s">
        <v>2336</v>
      </c>
      <c r="F19" s="38" t="s">
        <v>2336</v>
      </c>
      <c r="G19" s="39"/>
    </row>
    <row r="20" spans="1:7" x14ac:dyDescent="0.35">
      <c r="A20" s="37" t="s">
        <v>2378</v>
      </c>
      <c r="B20" s="38" t="s">
        <v>2379</v>
      </c>
      <c r="C20" s="38" t="s">
        <v>2318</v>
      </c>
      <c r="D20" s="38" t="s">
        <v>2358</v>
      </c>
      <c r="E20" s="38" t="s">
        <v>2380</v>
      </c>
      <c r="F20" s="38" t="s">
        <v>2318</v>
      </c>
      <c r="G20" s="38" t="s">
        <v>2374</v>
      </c>
    </row>
    <row r="21" spans="1:7" x14ac:dyDescent="0.35">
      <c r="A21" s="37" t="s">
        <v>2381</v>
      </c>
      <c r="B21" s="38" t="s">
        <v>2382</v>
      </c>
      <c r="C21" s="38" t="s">
        <v>2317</v>
      </c>
      <c r="D21" s="38" t="s">
        <v>2377</v>
      </c>
      <c r="E21" s="38" t="s">
        <v>2318</v>
      </c>
      <c r="F21" s="38" t="s">
        <v>2318</v>
      </c>
      <c r="G21" s="38" t="s">
        <v>2318</v>
      </c>
    </row>
    <row r="22" spans="1:7" x14ac:dyDescent="0.35">
      <c r="A22" s="37" t="s">
        <v>2383</v>
      </c>
      <c r="B22" s="38" t="s">
        <v>2325</v>
      </c>
      <c r="C22" s="38" t="s">
        <v>2325</v>
      </c>
      <c r="D22" s="38" t="s">
        <v>2325</v>
      </c>
      <c r="E22" s="38" t="s">
        <v>2318</v>
      </c>
      <c r="F22" s="38" t="s">
        <v>2318</v>
      </c>
      <c r="G22" s="38" t="s">
        <v>2318</v>
      </c>
    </row>
    <row r="23" spans="1:7" x14ac:dyDescent="0.35">
      <c r="A23" s="37" t="s">
        <v>2384</v>
      </c>
      <c r="B23" s="38" t="s">
        <v>2385</v>
      </c>
      <c r="C23" s="38" t="s">
        <v>2386</v>
      </c>
      <c r="D23" s="38" t="s">
        <v>2387</v>
      </c>
      <c r="E23" s="38" t="s">
        <v>2375</v>
      </c>
      <c r="F23" s="38" t="s">
        <v>2388</v>
      </c>
      <c r="G23" s="38" t="s">
        <v>2318</v>
      </c>
    </row>
    <row r="24" spans="1:7" x14ac:dyDescent="0.35">
      <c r="A24" s="37" t="s">
        <v>2389</v>
      </c>
      <c r="B24" s="38" t="s">
        <v>2390</v>
      </c>
      <c r="C24" s="38" t="s">
        <v>2391</v>
      </c>
      <c r="D24" s="38" t="s">
        <v>2386</v>
      </c>
      <c r="E24" s="38" t="s">
        <v>2318</v>
      </c>
      <c r="F24" s="38" t="s">
        <v>2318</v>
      </c>
      <c r="G24" s="38" t="s">
        <v>2318</v>
      </c>
    </row>
    <row r="25" spans="1:7" x14ac:dyDescent="0.35">
      <c r="A25" s="37" t="s">
        <v>2392</v>
      </c>
      <c r="B25" s="38" t="s">
        <v>2316</v>
      </c>
      <c r="C25" s="38" t="s">
        <v>2393</v>
      </c>
      <c r="D25" s="38" t="s">
        <v>2325</v>
      </c>
      <c r="E25" s="38" t="s">
        <v>2394</v>
      </c>
      <c r="F25" s="38" t="s">
        <v>2344</v>
      </c>
      <c r="G25" s="38" t="s">
        <v>2318</v>
      </c>
    </row>
    <row r="26" spans="1:7" ht="23" x14ac:dyDescent="0.35">
      <c r="A26" s="37" t="s">
        <v>2395</v>
      </c>
      <c r="B26" s="38" t="s">
        <v>2326</v>
      </c>
      <c r="C26" s="38" t="s">
        <v>2325</v>
      </c>
      <c r="D26" s="38" t="s">
        <v>2318</v>
      </c>
      <c r="E26" s="38" t="s">
        <v>2318</v>
      </c>
      <c r="F26" s="38" t="s">
        <v>2318</v>
      </c>
      <c r="G26" s="38" t="s">
        <v>2318</v>
      </c>
    </row>
    <row r="27" spans="1:7" ht="23" x14ac:dyDescent="0.35">
      <c r="A27" s="37" t="s">
        <v>2396</v>
      </c>
      <c r="B27" s="38" t="s">
        <v>2336</v>
      </c>
      <c r="C27" s="38" t="s">
        <v>2345</v>
      </c>
      <c r="D27" s="38" t="s">
        <v>2318</v>
      </c>
      <c r="E27" s="38" t="s">
        <v>2318</v>
      </c>
      <c r="F27" s="38" t="s">
        <v>2318</v>
      </c>
      <c r="G27" s="38" t="s">
        <v>2318</v>
      </c>
    </row>
    <row r="28" spans="1:7" x14ac:dyDescent="0.35">
      <c r="A28" s="37" t="s">
        <v>2397</v>
      </c>
      <c r="B28" s="38" t="s">
        <v>2398</v>
      </c>
      <c r="C28" s="38" t="s">
        <v>2355</v>
      </c>
      <c r="D28" s="38" t="s">
        <v>2317</v>
      </c>
      <c r="E28" s="38" t="s">
        <v>2345</v>
      </c>
      <c r="F28" s="38" t="s">
        <v>2318</v>
      </c>
      <c r="G28" s="38" t="s">
        <v>2325</v>
      </c>
    </row>
    <row r="29" spans="1:7" x14ac:dyDescent="0.35">
      <c r="A29" s="37" t="s">
        <v>2399</v>
      </c>
      <c r="B29" s="38" t="s">
        <v>2344</v>
      </c>
      <c r="C29" s="38" t="s">
        <v>2400</v>
      </c>
      <c r="D29" s="38" t="s">
        <v>2326</v>
      </c>
      <c r="E29" s="38" t="s">
        <v>2318</v>
      </c>
      <c r="F29" s="38" t="s">
        <v>2318</v>
      </c>
      <c r="G29" s="38" t="s">
        <v>2318</v>
      </c>
    </row>
    <row r="30" spans="1:7" ht="23" x14ac:dyDescent="0.35">
      <c r="A30" s="37" t="s">
        <v>2401</v>
      </c>
      <c r="B30" s="38" t="s">
        <v>2351</v>
      </c>
      <c r="C30" s="38" t="s">
        <v>2402</v>
      </c>
      <c r="D30" s="38" t="s">
        <v>2318</v>
      </c>
      <c r="E30" s="38" t="s">
        <v>2318</v>
      </c>
      <c r="F30" s="38" t="s">
        <v>2318</v>
      </c>
      <c r="G30" s="38" t="s">
        <v>2318</v>
      </c>
    </row>
    <row r="31" spans="1:7" x14ac:dyDescent="0.35">
      <c r="A31" s="37" t="s">
        <v>2403</v>
      </c>
      <c r="B31" s="38" t="s">
        <v>2404</v>
      </c>
      <c r="C31" s="38" t="s">
        <v>2325</v>
      </c>
      <c r="D31" s="38" t="s">
        <v>2317</v>
      </c>
      <c r="E31" s="38" t="s">
        <v>2358</v>
      </c>
      <c r="F31" s="38" t="s">
        <v>2365</v>
      </c>
      <c r="G31" s="38" t="s">
        <v>2325</v>
      </c>
    </row>
    <row r="32" spans="1:7" ht="23" x14ac:dyDescent="0.35">
      <c r="A32" s="37" t="s">
        <v>2405</v>
      </c>
      <c r="B32" s="38" t="s">
        <v>2406</v>
      </c>
      <c r="C32" s="38" t="s">
        <v>2317</v>
      </c>
      <c r="D32" s="38" t="s">
        <v>2404</v>
      </c>
      <c r="E32" s="38" t="s">
        <v>2318</v>
      </c>
      <c r="F32" s="38" t="s">
        <v>2318</v>
      </c>
      <c r="G32" s="38" t="s">
        <v>2318</v>
      </c>
    </row>
    <row r="33" spans="1:7" ht="23" x14ac:dyDescent="0.35">
      <c r="A33" s="37" t="s">
        <v>2407</v>
      </c>
      <c r="B33" s="38" t="s">
        <v>2345</v>
      </c>
      <c r="C33" s="39"/>
      <c r="D33" s="38" t="s">
        <v>2345</v>
      </c>
      <c r="E33" s="38" t="s">
        <v>2318</v>
      </c>
      <c r="F33" s="39"/>
      <c r="G33" s="38" t="s">
        <v>2318</v>
      </c>
    </row>
    <row r="34" spans="1:7" x14ac:dyDescent="0.35">
      <c r="A34" s="37" t="s">
        <v>2408</v>
      </c>
      <c r="B34" s="38" t="s">
        <v>2409</v>
      </c>
      <c r="C34" s="38" t="s">
        <v>2316</v>
      </c>
      <c r="D34" s="38" t="s">
        <v>2317</v>
      </c>
      <c r="E34" s="38" t="s">
        <v>2410</v>
      </c>
      <c r="F34" s="38" t="s">
        <v>2318</v>
      </c>
      <c r="G34" s="38" t="s">
        <v>2317</v>
      </c>
    </row>
    <row r="35" spans="1:7" ht="23" x14ac:dyDescent="0.35">
      <c r="A35" s="37" t="s">
        <v>2411</v>
      </c>
      <c r="B35" s="38" t="s">
        <v>2363</v>
      </c>
      <c r="C35" s="38" t="s">
        <v>2345</v>
      </c>
      <c r="D35" s="38" t="s">
        <v>2325</v>
      </c>
      <c r="E35" s="38" t="s">
        <v>2318</v>
      </c>
      <c r="F35" s="38" t="s">
        <v>2318</v>
      </c>
      <c r="G35" s="38" t="s">
        <v>2318</v>
      </c>
    </row>
    <row r="36" spans="1:7" ht="23" x14ac:dyDescent="0.35">
      <c r="A36" s="37" t="s">
        <v>2412</v>
      </c>
      <c r="B36" s="38" t="s">
        <v>2386</v>
      </c>
      <c r="C36" s="38" t="s">
        <v>2317</v>
      </c>
      <c r="D36" s="38" t="s">
        <v>2324</v>
      </c>
      <c r="E36" s="38" t="s">
        <v>2363</v>
      </c>
      <c r="F36" s="38" t="s">
        <v>2365</v>
      </c>
      <c r="G36" s="38" t="s">
        <v>2326</v>
      </c>
    </row>
    <row r="37" spans="1:7" x14ac:dyDescent="0.35">
      <c r="A37" s="37" t="s">
        <v>2413</v>
      </c>
      <c r="B37" s="38" t="s">
        <v>2325</v>
      </c>
      <c r="C37" s="38" t="s">
        <v>2372</v>
      </c>
      <c r="D37" s="38" t="s">
        <v>2358</v>
      </c>
      <c r="E37" s="38" t="s">
        <v>2318</v>
      </c>
      <c r="F37" s="38" t="s">
        <v>2372</v>
      </c>
      <c r="G37" s="38" t="s">
        <v>2318</v>
      </c>
    </row>
    <row r="38" spans="1:7" ht="23" x14ac:dyDescent="0.35">
      <c r="A38" s="37" t="s">
        <v>2414</v>
      </c>
      <c r="B38" s="38" t="s">
        <v>2343</v>
      </c>
      <c r="C38" s="39"/>
      <c r="D38" s="38" t="s">
        <v>2343</v>
      </c>
      <c r="E38" s="38" t="s">
        <v>2318</v>
      </c>
      <c r="F38" s="39"/>
      <c r="G38" s="38" t="s">
        <v>2318</v>
      </c>
    </row>
    <row r="39" spans="1:7" ht="23" x14ac:dyDescent="0.35">
      <c r="A39" s="37" t="s">
        <v>2415</v>
      </c>
      <c r="B39" s="38" t="s">
        <v>2361</v>
      </c>
      <c r="C39" s="38" t="s">
        <v>2372</v>
      </c>
      <c r="D39" s="38" t="s">
        <v>2410</v>
      </c>
      <c r="E39" s="38" t="s">
        <v>2318</v>
      </c>
      <c r="F39" s="38" t="s">
        <v>2372</v>
      </c>
      <c r="G39" s="38" t="s">
        <v>2318</v>
      </c>
    </row>
    <row r="40" spans="1:7" x14ac:dyDescent="0.35">
      <c r="A40" s="37" t="s">
        <v>2416</v>
      </c>
      <c r="B40" s="38" t="s">
        <v>2417</v>
      </c>
      <c r="C40" s="38" t="s">
        <v>2372</v>
      </c>
      <c r="D40" s="38" t="s">
        <v>2418</v>
      </c>
      <c r="E40" s="38" t="s">
        <v>2318</v>
      </c>
      <c r="F40" s="38" t="s">
        <v>2372</v>
      </c>
      <c r="G40" s="38" t="s">
        <v>2318</v>
      </c>
    </row>
    <row r="41" spans="1:7" ht="26.5" customHeight="1" x14ac:dyDescent="0.35">
      <c r="A41" s="37" t="s">
        <v>2419</v>
      </c>
      <c r="B41" s="38" t="s">
        <v>2420</v>
      </c>
      <c r="C41" s="38" t="s">
        <v>2372</v>
      </c>
      <c r="D41" s="38" t="s">
        <v>2365</v>
      </c>
      <c r="E41" s="38" t="s">
        <v>2318</v>
      </c>
      <c r="F41" s="38" t="s">
        <v>2372</v>
      </c>
      <c r="G41" s="38" t="s">
        <v>2318</v>
      </c>
    </row>
    <row r="42" spans="1:7" ht="23" x14ac:dyDescent="0.35">
      <c r="A42" s="37" t="s">
        <v>2421</v>
      </c>
      <c r="B42" s="38" t="s">
        <v>2410</v>
      </c>
      <c r="C42" s="38" t="s">
        <v>2372</v>
      </c>
      <c r="D42" s="38" t="s">
        <v>2400</v>
      </c>
      <c r="E42" s="38" t="s">
        <v>2363</v>
      </c>
      <c r="F42" s="38" t="s">
        <v>2372</v>
      </c>
      <c r="G42" s="38" t="s">
        <v>2388</v>
      </c>
    </row>
    <row r="43" spans="1:7" x14ac:dyDescent="0.35">
      <c r="A43" s="37" t="s">
        <v>2422</v>
      </c>
      <c r="B43" s="38" t="s">
        <v>2423</v>
      </c>
      <c r="C43" s="38" t="s">
        <v>2318</v>
      </c>
      <c r="D43" s="38" t="s">
        <v>2424</v>
      </c>
      <c r="E43" s="38" t="s">
        <v>2425</v>
      </c>
      <c r="F43" s="38" t="s">
        <v>2318</v>
      </c>
      <c r="G43" s="38" t="s">
        <v>2344</v>
      </c>
    </row>
    <row r="44" spans="1:7" ht="23" x14ac:dyDescent="0.35">
      <c r="A44" s="37" t="s">
        <v>2426</v>
      </c>
      <c r="B44" s="38" t="s">
        <v>2391</v>
      </c>
      <c r="C44" s="39"/>
      <c r="D44" s="38" t="s">
        <v>2391</v>
      </c>
      <c r="E44" s="38" t="s">
        <v>2318</v>
      </c>
      <c r="F44" s="39"/>
      <c r="G44" s="38" t="s">
        <v>2318</v>
      </c>
    </row>
    <row r="45" spans="1:7" ht="23" x14ac:dyDescent="0.35">
      <c r="A45" s="37" t="s">
        <v>2427</v>
      </c>
      <c r="B45" s="38" t="s">
        <v>2316</v>
      </c>
      <c r="C45" s="38" t="s">
        <v>2318</v>
      </c>
      <c r="D45" s="38" t="s">
        <v>2393</v>
      </c>
      <c r="E45" s="38" t="s">
        <v>2375</v>
      </c>
      <c r="F45" s="38" t="s">
        <v>2318</v>
      </c>
      <c r="G45" s="38" t="s">
        <v>2374</v>
      </c>
    </row>
    <row r="46" spans="1:7" x14ac:dyDescent="0.35">
      <c r="A46" s="37" t="s">
        <v>2428</v>
      </c>
      <c r="B46" s="38" t="s">
        <v>2429</v>
      </c>
      <c r="C46" s="38" t="s">
        <v>2357</v>
      </c>
      <c r="D46" s="38" t="s">
        <v>2336</v>
      </c>
      <c r="E46" s="38" t="s">
        <v>2337</v>
      </c>
      <c r="F46" s="38" t="s">
        <v>2338</v>
      </c>
      <c r="G46" s="38" t="s">
        <v>2318</v>
      </c>
    </row>
    <row r="47" spans="1:7" x14ac:dyDescent="0.35">
      <c r="A47" s="37" t="s">
        <v>2430</v>
      </c>
      <c r="B47" s="38" t="s">
        <v>2429</v>
      </c>
      <c r="C47" s="38" t="s">
        <v>2368</v>
      </c>
      <c r="D47" s="38" t="s">
        <v>2431</v>
      </c>
      <c r="E47" s="38" t="s">
        <v>2432</v>
      </c>
      <c r="F47" s="38" t="s">
        <v>2318</v>
      </c>
      <c r="G47" s="38" t="s">
        <v>2433</v>
      </c>
    </row>
    <row r="48" spans="1:7" x14ac:dyDescent="0.35">
      <c r="A48" s="37" t="s">
        <v>2434</v>
      </c>
      <c r="B48" s="38" t="s">
        <v>2435</v>
      </c>
      <c r="C48" s="38" t="s">
        <v>2436</v>
      </c>
      <c r="D48" s="38" t="s">
        <v>2316</v>
      </c>
      <c r="E48" s="38" t="s">
        <v>2341</v>
      </c>
      <c r="F48" s="38" t="s">
        <v>2345</v>
      </c>
      <c r="G48" s="38" t="s">
        <v>2318</v>
      </c>
    </row>
    <row r="49" spans="1:7" x14ac:dyDescent="0.35">
      <c r="A49" s="37" t="s">
        <v>2437</v>
      </c>
      <c r="B49" s="38" t="s">
        <v>2371</v>
      </c>
      <c r="C49" s="38" t="s">
        <v>2438</v>
      </c>
      <c r="D49" s="38" t="s">
        <v>2316</v>
      </c>
      <c r="E49" s="38" t="s">
        <v>2338</v>
      </c>
      <c r="F49" s="38" t="s">
        <v>2331</v>
      </c>
      <c r="G49" s="38" t="s">
        <v>2318</v>
      </c>
    </row>
    <row r="50" spans="1:7" ht="23" x14ac:dyDescent="0.35">
      <c r="A50" s="37" t="s">
        <v>2439</v>
      </c>
      <c r="B50" s="38" t="s">
        <v>2361</v>
      </c>
      <c r="C50" s="38" t="s">
        <v>2393</v>
      </c>
      <c r="D50" s="38" t="s">
        <v>2325</v>
      </c>
      <c r="E50" s="38" t="s">
        <v>2318</v>
      </c>
      <c r="F50" s="38" t="s">
        <v>2318</v>
      </c>
      <c r="G50" s="38" t="s">
        <v>2318</v>
      </c>
    </row>
    <row r="51" spans="1:7" x14ac:dyDescent="0.35">
      <c r="A51" s="37" t="s">
        <v>2440</v>
      </c>
      <c r="B51" s="38" t="s">
        <v>2388</v>
      </c>
      <c r="C51" s="38" t="s">
        <v>2318</v>
      </c>
      <c r="D51" s="38" t="s">
        <v>2332</v>
      </c>
      <c r="E51" s="38" t="s">
        <v>2318</v>
      </c>
      <c r="F51" s="38" t="s">
        <v>2318</v>
      </c>
      <c r="G51" s="38" t="s">
        <v>2318</v>
      </c>
    </row>
    <row r="52" spans="1:7" x14ac:dyDescent="0.35">
      <c r="A52" s="37" t="s">
        <v>2441</v>
      </c>
      <c r="B52" s="38" t="s">
        <v>2442</v>
      </c>
      <c r="C52" s="38" t="s">
        <v>2402</v>
      </c>
      <c r="D52" s="38" t="s">
        <v>2391</v>
      </c>
      <c r="E52" s="38" t="s">
        <v>2388</v>
      </c>
      <c r="F52" s="38" t="s">
        <v>2326</v>
      </c>
      <c r="G52" s="38" t="s">
        <v>2318</v>
      </c>
    </row>
    <row r="53" spans="1:7" x14ac:dyDescent="0.35">
      <c r="A53" s="37" t="s">
        <v>2443</v>
      </c>
      <c r="B53" s="38" t="s">
        <v>2406</v>
      </c>
      <c r="C53" s="39"/>
      <c r="D53" s="38" t="s">
        <v>2406</v>
      </c>
      <c r="E53" s="38" t="s">
        <v>2444</v>
      </c>
      <c r="F53" s="39"/>
      <c r="G53" s="38" t="s">
        <v>2444</v>
      </c>
    </row>
    <row r="54" spans="1:7" x14ac:dyDescent="0.35">
      <c r="A54" s="40" t="s">
        <v>2445</v>
      </c>
      <c r="B54" s="41"/>
      <c r="C54" s="41"/>
      <c r="D54" s="41"/>
      <c r="E54" s="41"/>
      <c r="F54" s="41"/>
      <c r="G54" s="41"/>
    </row>
    <row r="55" spans="1:7" x14ac:dyDescent="0.35">
      <c r="B55" s="43"/>
      <c r="C55" s="43"/>
      <c r="D55" s="43"/>
      <c r="E55" s="43"/>
      <c r="F55" s="43"/>
      <c r="G55" s="43"/>
    </row>
  </sheetData>
  <sheetProtection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45" workbookViewId="0">
      <selection activeCell="B67" sqref="B67"/>
    </sheetView>
  </sheetViews>
  <sheetFormatPr baseColWidth="10" defaultRowHeight="14.5" x14ac:dyDescent="0.35"/>
  <cols>
    <col min="1" max="1" width="56.26953125" customWidth="1"/>
    <col min="2" max="2" width="21" customWidth="1"/>
    <col min="3" max="3" width="16.453125" customWidth="1"/>
    <col min="4" max="4" width="19.54296875" customWidth="1"/>
    <col min="5" max="5" width="15.7265625" hidden="1" customWidth="1"/>
    <col min="6" max="6" width="20.08984375" hidden="1" customWidth="1"/>
    <col min="7" max="7" width="24.54296875" hidden="1" customWidth="1"/>
  </cols>
  <sheetData>
    <row r="1" spans="1:7" ht="24.5" thickBot="1" x14ac:dyDescent="0.4">
      <c r="A1" s="44" t="s">
        <v>2773</v>
      </c>
      <c r="B1" s="45" t="s">
        <v>2309</v>
      </c>
      <c r="C1" s="45" t="s">
        <v>2310</v>
      </c>
      <c r="D1" s="45" t="s">
        <v>2311</v>
      </c>
      <c r="E1" s="45" t="s">
        <v>2312</v>
      </c>
      <c r="F1" s="45" t="s">
        <v>2313</v>
      </c>
      <c r="G1" s="45" t="s">
        <v>2314</v>
      </c>
    </row>
    <row r="2" spans="1:7" x14ac:dyDescent="0.35">
      <c r="A2" s="46" t="s">
        <v>2448</v>
      </c>
      <c r="B2" s="47" t="s">
        <v>2386</v>
      </c>
      <c r="C2" s="47" t="s">
        <v>2317</v>
      </c>
      <c r="D2" s="47" t="s">
        <v>2330</v>
      </c>
      <c r="E2" s="47" t="s">
        <v>2410</v>
      </c>
      <c r="F2" s="47" t="s">
        <v>2316</v>
      </c>
      <c r="G2" s="47" t="s">
        <v>2318</v>
      </c>
    </row>
    <row r="3" spans="1:7" x14ac:dyDescent="0.35">
      <c r="A3" s="46" t="s">
        <v>2449</v>
      </c>
      <c r="B3" s="47" t="s">
        <v>2324</v>
      </c>
      <c r="C3" s="47" t="s">
        <v>2386</v>
      </c>
      <c r="D3" s="47" t="s">
        <v>2330</v>
      </c>
      <c r="E3" s="47" t="s">
        <v>2316</v>
      </c>
      <c r="F3" s="47" t="s">
        <v>2410</v>
      </c>
      <c r="G3" s="47" t="s">
        <v>2317</v>
      </c>
    </row>
    <row r="4" spans="1:7" x14ac:dyDescent="0.35">
      <c r="A4" s="46" t="s">
        <v>2450</v>
      </c>
      <c r="B4" s="47" t="s">
        <v>2451</v>
      </c>
      <c r="C4" s="47" t="s">
        <v>2452</v>
      </c>
      <c r="D4" s="47" t="s">
        <v>2372</v>
      </c>
      <c r="E4" s="47" t="s">
        <v>2317</v>
      </c>
      <c r="F4" s="47" t="s">
        <v>2317</v>
      </c>
      <c r="G4" s="47" t="s">
        <v>2372</v>
      </c>
    </row>
    <row r="5" spans="1:7" x14ac:dyDescent="0.35">
      <c r="A5" s="46" t="s">
        <v>2453</v>
      </c>
      <c r="B5" s="47" t="s">
        <v>2377</v>
      </c>
      <c r="C5" s="47" t="s">
        <v>2454</v>
      </c>
      <c r="D5" s="47" t="s">
        <v>2370</v>
      </c>
      <c r="E5" s="47" t="s">
        <v>2375</v>
      </c>
      <c r="F5" s="47" t="s">
        <v>2318</v>
      </c>
      <c r="G5" s="47" t="s">
        <v>2444</v>
      </c>
    </row>
    <row r="6" spans="1:7" x14ac:dyDescent="0.35">
      <c r="A6" s="46" t="s">
        <v>2455</v>
      </c>
      <c r="B6" s="47" t="s">
        <v>2351</v>
      </c>
      <c r="C6" s="47" t="s">
        <v>2351</v>
      </c>
      <c r="D6" s="47" t="s">
        <v>2351</v>
      </c>
      <c r="E6" s="47" t="s">
        <v>2375</v>
      </c>
      <c r="F6" s="47" t="s">
        <v>2318</v>
      </c>
      <c r="G6" s="47" t="s">
        <v>2336</v>
      </c>
    </row>
    <row r="7" spans="1:7" x14ac:dyDescent="0.35">
      <c r="A7" s="46" t="s">
        <v>2456</v>
      </c>
      <c r="B7" s="47" t="s">
        <v>2316</v>
      </c>
      <c r="C7" s="47" t="s">
        <v>2457</v>
      </c>
      <c r="D7" s="47" t="s">
        <v>2458</v>
      </c>
      <c r="E7" s="47" t="s">
        <v>2459</v>
      </c>
      <c r="F7" s="47" t="s">
        <v>2460</v>
      </c>
      <c r="G7" s="47" t="s">
        <v>2382</v>
      </c>
    </row>
    <row r="8" spans="1:7" x14ac:dyDescent="0.35">
      <c r="A8" s="46" t="s">
        <v>2461</v>
      </c>
      <c r="B8" s="47" t="s">
        <v>2462</v>
      </c>
      <c r="C8" s="47" t="s">
        <v>2463</v>
      </c>
      <c r="D8" s="47" t="s">
        <v>2464</v>
      </c>
      <c r="E8" s="47" t="s">
        <v>2465</v>
      </c>
      <c r="F8" s="47" t="s">
        <v>2345</v>
      </c>
      <c r="G8" s="47" t="s">
        <v>2322</v>
      </c>
    </row>
    <row r="9" spans="1:7" x14ac:dyDescent="0.35">
      <c r="A9" s="46" t="s">
        <v>2466</v>
      </c>
      <c r="B9" s="47" t="s">
        <v>2467</v>
      </c>
      <c r="C9" s="47" t="s">
        <v>2351</v>
      </c>
      <c r="D9" s="47" t="s">
        <v>2468</v>
      </c>
      <c r="E9" s="47" t="s">
        <v>2469</v>
      </c>
      <c r="F9" s="47" t="s">
        <v>2358</v>
      </c>
      <c r="G9" s="47" t="s">
        <v>2470</v>
      </c>
    </row>
    <row r="10" spans="1:7" x14ac:dyDescent="0.35">
      <c r="A10" s="46" t="s">
        <v>2471</v>
      </c>
      <c r="B10" s="47" t="s">
        <v>2472</v>
      </c>
      <c r="C10" s="47" t="s">
        <v>2341</v>
      </c>
      <c r="D10" s="47" t="s">
        <v>2318</v>
      </c>
      <c r="E10" s="47" t="s">
        <v>2318</v>
      </c>
      <c r="F10" s="47" t="s">
        <v>2318</v>
      </c>
      <c r="G10" s="47" t="s">
        <v>2318</v>
      </c>
    </row>
    <row r="11" spans="1:7" x14ac:dyDescent="0.35">
      <c r="A11" s="46" t="s">
        <v>2473</v>
      </c>
      <c r="B11" s="47" t="s">
        <v>2368</v>
      </c>
      <c r="C11" s="47" t="s">
        <v>2474</v>
      </c>
      <c r="D11" s="47" t="s">
        <v>2365</v>
      </c>
      <c r="E11" s="47" t="s">
        <v>2368</v>
      </c>
      <c r="F11" s="47" t="s">
        <v>2474</v>
      </c>
      <c r="G11" s="47" t="s">
        <v>2365</v>
      </c>
    </row>
    <row r="12" spans="1:7" x14ac:dyDescent="0.35">
      <c r="A12" s="46" t="s">
        <v>2475</v>
      </c>
      <c r="B12" s="47" t="s">
        <v>2357</v>
      </c>
      <c r="C12" s="47" t="s">
        <v>2344</v>
      </c>
      <c r="D12" s="47" t="s">
        <v>2318</v>
      </c>
      <c r="E12" s="47" t="s">
        <v>2338</v>
      </c>
      <c r="F12" s="47" t="s">
        <v>2374</v>
      </c>
      <c r="G12" s="47" t="s">
        <v>2318</v>
      </c>
    </row>
    <row r="13" spans="1:7" x14ac:dyDescent="0.35">
      <c r="A13" s="46" t="s">
        <v>2476</v>
      </c>
      <c r="B13" s="47" t="s">
        <v>2322</v>
      </c>
      <c r="C13" s="47" t="s">
        <v>2322</v>
      </c>
      <c r="D13" s="47" t="s">
        <v>2322</v>
      </c>
      <c r="E13" s="47" t="s">
        <v>2345</v>
      </c>
      <c r="F13" s="47" t="s">
        <v>2365</v>
      </c>
      <c r="G13" s="47" t="s">
        <v>2318</v>
      </c>
    </row>
    <row r="14" spans="1:7" x14ac:dyDescent="0.35">
      <c r="A14" s="46" t="s">
        <v>2477</v>
      </c>
      <c r="B14" s="47" t="s">
        <v>2478</v>
      </c>
      <c r="C14" s="47" t="s">
        <v>2479</v>
      </c>
      <c r="D14" s="47" t="s">
        <v>2417</v>
      </c>
      <c r="E14" s="47" t="s">
        <v>2480</v>
      </c>
      <c r="F14" s="47" t="s">
        <v>2481</v>
      </c>
      <c r="G14" s="47" t="s">
        <v>2368</v>
      </c>
    </row>
    <row r="15" spans="1:7" x14ac:dyDescent="0.35">
      <c r="A15" s="46" t="s">
        <v>2482</v>
      </c>
      <c r="B15" s="47" t="s">
        <v>2483</v>
      </c>
      <c r="C15" s="47" t="s">
        <v>2484</v>
      </c>
      <c r="D15" s="47" t="s">
        <v>2354</v>
      </c>
      <c r="E15" s="47" t="s">
        <v>2365</v>
      </c>
      <c r="F15" s="47" t="s">
        <v>2374</v>
      </c>
      <c r="G15" s="47" t="s">
        <v>2317</v>
      </c>
    </row>
    <row r="16" spans="1:7" x14ac:dyDescent="0.35">
      <c r="A16" s="46" t="s">
        <v>2485</v>
      </c>
      <c r="B16" s="47" t="s">
        <v>2486</v>
      </c>
      <c r="C16" s="47" t="s">
        <v>2487</v>
      </c>
      <c r="D16" s="47" t="s">
        <v>2436</v>
      </c>
      <c r="E16" s="47" t="s">
        <v>2375</v>
      </c>
      <c r="F16" s="47" t="s">
        <v>2474</v>
      </c>
      <c r="G16" s="47" t="s">
        <v>2345</v>
      </c>
    </row>
    <row r="17" spans="1:7" x14ac:dyDescent="0.35">
      <c r="A17" s="46" t="s">
        <v>2488</v>
      </c>
      <c r="B17" s="47" t="s">
        <v>2489</v>
      </c>
      <c r="C17" s="47" t="s">
        <v>2336</v>
      </c>
      <c r="D17" s="47" t="s">
        <v>2326</v>
      </c>
      <c r="E17" s="47" t="s">
        <v>2490</v>
      </c>
      <c r="F17" s="47" t="s">
        <v>2491</v>
      </c>
      <c r="G17" s="47" t="s">
        <v>2326</v>
      </c>
    </row>
    <row r="18" spans="1:7" x14ac:dyDescent="0.35">
      <c r="A18" s="46" t="s">
        <v>2492</v>
      </c>
      <c r="B18" s="47" t="s">
        <v>2493</v>
      </c>
      <c r="C18" s="47" t="s">
        <v>2494</v>
      </c>
      <c r="D18" s="47" t="s">
        <v>2495</v>
      </c>
      <c r="E18" s="47" t="s">
        <v>2496</v>
      </c>
      <c r="F18" s="47" t="s">
        <v>2497</v>
      </c>
      <c r="G18" s="47" t="s">
        <v>2317</v>
      </c>
    </row>
    <row r="19" spans="1:7" x14ac:dyDescent="0.35">
      <c r="A19" s="46" t="s">
        <v>2498</v>
      </c>
      <c r="B19" s="47" t="s">
        <v>2499</v>
      </c>
      <c r="C19" s="47" t="s">
        <v>2500</v>
      </c>
      <c r="D19" s="47" t="s">
        <v>2357</v>
      </c>
      <c r="E19" s="47" t="s">
        <v>2501</v>
      </c>
      <c r="F19" s="47" t="s">
        <v>2338</v>
      </c>
      <c r="G19" s="47" t="s">
        <v>2318</v>
      </c>
    </row>
    <row r="20" spans="1:7" x14ac:dyDescent="0.35">
      <c r="A20" s="46" t="s">
        <v>2502</v>
      </c>
      <c r="B20" s="47" t="s">
        <v>2503</v>
      </c>
      <c r="C20" s="47" t="s">
        <v>2504</v>
      </c>
      <c r="D20" s="47" t="s">
        <v>2505</v>
      </c>
      <c r="E20" s="47" t="s">
        <v>2368</v>
      </c>
      <c r="F20" s="47" t="s">
        <v>2506</v>
      </c>
      <c r="G20" s="47" t="s">
        <v>2444</v>
      </c>
    </row>
    <row r="21" spans="1:7" x14ac:dyDescent="0.35">
      <c r="A21" s="46" t="s">
        <v>2507</v>
      </c>
      <c r="B21" s="47" t="s">
        <v>2508</v>
      </c>
      <c r="C21" s="47" t="s">
        <v>2509</v>
      </c>
      <c r="D21" s="47" t="s">
        <v>2404</v>
      </c>
      <c r="E21" s="47" t="s">
        <v>2444</v>
      </c>
      <c r="F21" s="47" t="s">
        <v>2510</v>
      </c>
      <c r="G21" s="47" t="s">
        <v>2345</v>
      </c>
    </row>
    <row r="22" spans="1:7" x14ac:dyDescent="0.35">
      <c r="A22" s="46" t="s">
        <v>2511</v>
      </c>
      <c r="B22" s="47" t="s">
        <v>2512</v>
      </c>
      <c r="C22" s="47" t="s">
        <v>2458</v>
      </c>
      <c r="D22" s="47" t="s">
        <v>2417</v>
      </c>
      <c r="E22" s="47" t="s">
        <v>2360</v>
      </c>
      <c r="F22" s="47" t="s">
        <v>2513</v>
      </c>
      <c r="G22" s="47" t="s">
        <v>2321</v>
      </c>
    </row>
    <row r="23" spans="1:7" x14ac:dyDescent="0.35">
      <c r="A23" s="46" t="s">
        <v>2514</v>
      </c>
      <c r="B23" s="47" t="s">
        <v>2515</v>
      </c>
      <c r="C23" s="47" t="s">
        <v>2317</v>
      </c>
      <c r="D23" s="47" t="s">
        <v>2330</v>
      </c>
      <c r="E23" s="47" t="s">
        <v>2357</v>
      </c>
      <c r="F23" s="47" t="s">
        <v>2345</v>
      </c>
      <c r="G23" s="47" t="s">
        <v>2325</v>
      </c>
    </row>
    <row r="24" spans="1:7" x14ac:dyDescent="0.35">
      <c r="A24" s="46" t="s">
        <v>2516</v>
      </c>
      <c r="B24" s="47" t="s">
        <v>2368</v>
      </c>
      <c r="C24" s="47" t="s">
        <v>2318</v>
      </c>
      <c r="D24" s="47" t="s">
        <v>2444</v>
      </c>
      <c r="E24" s="47" t="s">
        <v>2318</v>
      </c>
      <c r="F24" s="47" t="s">
        <v>2318</v>
      </c>
      <c r="G24" s="47" t="s">
        <v>2318</v>
      </c>
    </row>
    <row r="25" spans="1:7" x14ac:dyDescent="0.35">
      <c r="A25" s="46" t="s">
        <v>2517</v>
      </c>
      <c r="B25" s="47" t="s">
        <v>2465</v>
      </c>
      <c r="C25" s="47" t="s">
        <v>2518</v>
      </c>
      <c r="D25" s="47" t="s">
        <v>2341</v>
      </c>
      <c r="E25" s="47" t="s">
        <v>2429</v>
      </c>
      <c r="F25" s="47" t="s">
        <v>2519</v>
      </c>
      <c r="G25" s="47" t="s">
        <v>2341</v>
      </c>
    </row>
    <row r="26" spans="1:7" x14ac:dyDescent="0.35">
      <c r="A26" s="46" t="s">
        <v>2520</v>
      </c>
      <c r="B26" s="47" t="s">
        <v>2318</v>
      </c>
      <c r="C26" s="47" t="s">
        <v>2318</v>
      </c>
      <c r="D26" s="47" t="s">
        <v>2318</v>
      </c>
      <c r="E26" s="47" t="s">
        <v>2318</v>
      </c>
      <c r="F26" s="47" t="s">
        <v>2318</v>
      </c>
      <c r="G26" s="47" t="s">
        <v>2318</v>
      </c>
    </row>
    <row r="27" spans="1:7" x14ac:dyDescent="0.35">
      <c r="A27" s="46" t="s">
        <v>2521</v>
      </c>
      <c r="B27" s="47" t="s">
        <v>2326</v>
      </c>
      <c r="C27" s="47" t="s">
        <v>2316</v>
      </c>
      <c r="D27" s="47" t="s">
        <v>2365</v>
      </c>
      <c r="E27" s="47" t="s">
        <v>2522</v>
      </c>
      <c r="F27" s="47" t="s">
        <v>2326</v>
      </c>
      <c r="G27" s="47" t="s">
        <v>2375</v>
      </c>
    </row>
    <row r="28" spans="1:7" x14ac:dyDescent="0.35">
      <c r="A28" s="46" t="s">
        <v>2523</v>
      </c>
      <c r="B28" s="47" t="s">
        <v>2343</v>
      </c>
      <c r="C28" s="47" t="s">
        <v>2325</v>
      </c>
      <c r="D28" s="47" t="s">
        <v>2365</v>
      </c>
      <c r="E28" s="47" t="s">
        <v>2318</v>
      </c>
      <c r="F28" s="47" t="s">
        <v>2318</v>
      </c>
      <c r="G28" s="47" t="s">
        <v>2318</v>
      </c>
    </row>
    <row r="29" spans="1:7" x14ac:dyDescent="0.35">
      <c r="A29" s="46" t="s">
        <v>2524</v>
      </c>
      <c r="B29" s="47" t="s">
        <v>2525</v>
      </c>
      <c r="C29" s="47" t="s">
        <v>2526</v>
      </c>
      <c r="D29" s="47" t="s">
        <v>2326</v>
      </c>
      <c r="E29" s="47" t="s">
        <v>2527</v>
      </c>
      <c r="F29" s="47" t="s">
        <v>2528</v>
      </c>
      <c r="G29" s="47" t="s">
        <v>2326</v>
      </c>
    </row>
    <row r="30" spans="1:7" x14ac:dyDescent="0.35">
      <c r="A30" s="46" t="s">
        <v>2529</v>
      </c>
      <c r="B30" s="47" t="s">
        <v>2355</v>
      </c>
      <c r="C30" s="47" t="s">
        <v>2321</v>
      </c>
      <c r="D30" s="47" t="s">
        <v>2372</v>
      </c>
      <c r="E30" s="47" t="s">
        <v>2322</v>
      </c>
      <c r="F30" s="47" t="s">
        <v>2318</v>
      </c>
      <c r="G30" s="47" t="s">
        <v>2372</v>
      </c>
    </row>
    <row r="31" spans="1:7" x14ac:dyDescent="0.35">
      <c r="A31" s="46" t="s">
        <v>36</v>
      </c>
      <c r="B31" s="47" t="s">
        <v>2530</v>
      </c>
      <c r="C31" s="47" t="s">
        <v>2409</v>
      </c>
      <c r="D31" s="47" t="s">
        <v>2531</v>
      </c>
      <c r="E31" s="47" t="s">
        <v>2532</v>
      </c>
      <c r="F31" s="47" t="s">
        <v>2363</v>
      </c>
      <c r="G31" s="47" t="s">
        <v>2365</v>
      </c>
    </row>
    <row r="32" spans="1:7" x14ac:dyDescent="0.35">
      <c r="A32" s="46" t="s">
        <v>2533</v>
      </c>
      <c r="B32" s="47" t="s">
        <v>2325</v>
      </c>
      <c r="C32" s="47" t="s">
        <v>2365</v>
      </c>
      <c r="D32" s="47" t="s">
        <v>2322</v>
      </c>
      <c r="E32" s="47" t="s">
        <v>2318</v>
      </c>
      <c r="F32" s="47" t="s">
        <v>2318</v>
      </c>
      <c r="G32" s="47" t="s">
        <v>2318</v>
      </c>
    </row>
    <row r="33" spans="1:7" x14ac:dyDescent="0.35">
      <c r="A33" s="46" t="s">
        <v>2534</v>
      </c>
      <c r="B33" s="47" t="s">
        <v>2535</v>
      </c>
      <c r="C33" s="47" t="s">
        <v>2368</v>
      </c>
      <c r="D33" s="47" t="s">
        <v>2325</v>
      </c>
      <c r="E33" s="47" t="s">
        <v>2536</v>
      </c>
      <c r="F33" s="47" t="s">
        <v>2368</v>
      </c>
      <c r="G33" s="47" t="s">
        <v>2536</v>
      </c>
    </row>
    <row r="34" spans="1:7" x14ac:dyDescent="0.35">
      <c r="A34" s="46" t="s">
        <v>2537</v>
      </c>
      <c r="B34" s="47" t="s">
        <v>2538</v>
      </c>
      <c r="C34" s="47" t="s">
        <v>2382</v>
      </c>
      <c r="D34" s="47" t="s">
        <v>2539</v>
      </c>
      <c r="E34" s="47" t="s">
        <v>2540</v>
      </c>
      <c r="F34" s="47" t="s">
        <v>2332</v>
      </c>
      <c r="G34" s="47" t="s">
        <v>2410</v>
      </c>
    </row>
    <row r="35" spans="1:7" x14ac:dyDescent="0.35">
      <c r="A35" s="46" t="s">
        <v>2541</v>
      </c>
      <c r="B35" s="47" t="s">
        <v>2542</v>
      </c>
      <c r="C35" s="47" t="s">
        <v>2543</v>
      </c>
      <c r="D35" s="47" t="s">
        <v>2354</v>
      </c>
      <c r="E35" s="47" t="s">
        <v>2365</v>
      </c>
      <c r="F35" s="47" t="s">
        <v>2363</v>
      </c>
      <c r="G35" s="47" t="s">
        <v>2318</v>
      </c>
    </row>
    <row r="36" spans="1:7" x14ac:dyDescent="0.35">
      <c r="A36" s="46" t="s">
        <v>2544</v>
      </c>
      <c r="B36" s="47" t="s">
        <v>2545</v>
      </c>
      <c r="C36" s="47" t="s">
        <v>2341</v>
      </c>
      <c r="D36" s="47" t="s">
        <v>2546</v>
      </c>
      <c r="E36" s="47" t="s">
        <v>2547</v>
      </c>
      <c r="F36" s="47" t="s">
        <v>2548</v>
      </c>
      <c r="G36" s="47" t="s">
        <v>2546</v>
      </c>
    </row>
    <row r="37" spans="1:7" x14ac:dyDescent="0.35">
      <c r="A37" s="46" t="s">
        <v>2549</v>
      </c>
      <c r="B37" s="47" t="s">
        <v>2550</v>
      </c>
      <c r="C37" s="47" t="s">
        <v>2365</v>
      </c>
      <c r="D37" s="47" t="s">
        <v>2360</v>
      </c>
      <c r="E37" s="47" t="s">
        <v>2551</v>
      </c>
      <c r="F37" s="47" t="s">
        <v>2336</v>
      </c>
      <c r="G37" s="47" t="s">
        <v>2365</v>
      </c>
    </row>
    <row r="38" spans="1:7" x14ac:dyDescent="0.35">
      <c r="A38" s="46" t="s">
        <v>2552</v>
      </c>
      <c r="B38" s="47" t="s">
        <v>2553</v>
      </c>
      <c r="C38" s="47" t="s">
        <v>2393</v>
      </c>
      <c r="D38" s="47" t="s">
        <v>2554</v>
      </c>
      <c r="E38" s="47" t="s">
        <v>2555</v>
      </c>
      <c r="F38" s="47" t="s">
        <v>2358</v>
      </c>
      <c r="G38" s="47" t="s">
        <v>2345</v>
      </c>
    </row>
    <row r="39" spans="1:7" x14ac:dyDescent="0.35">
      <c r="A39" s="46" t="s">
        <v>2556</v>
      </c>
      <c r="B39" s="47" t="s">
        <v>2368</v>
      </c>
      <c r="C39" s="47" t="s">
        <v>2340</v>
      </c>
      <c r="D39" s="47" t="s">
        <v>2557</v>
      </c>
      <c r="E39" s="47" t="s">
        <v>2491</v>
      </c>
      <c r="F39" s="47" t="s">
        <v>2318</v>
      </c>
      <c r="G39" s="47" t="s">
        <v>2558</v>
      </c>
    </row>
    <row r="40" spans="1:7" x14ac:dyDescent="0.35">
      <c r="A40" s="46" t="s">
        <v>2559</v>
      </c>
      <c r="B40" s="47" t="s">
        <v>2335</v>
      </c>
      <c r="C40" s="47" t="s">
        <v>2325</v>
      </c>
      <c r="D40" s="47" t="s">
        <v>2318</v>
      </c>
      <c r="E40" s="47" t="s">
        <v>2338</v>
      </c>
      <c r="F40" s="47" t="s">
        <v>2336</v>
      </c>
      <c r="G40" s="47" t="s">
        <v>2318</v>
      </c>
    </row>
    <row r="41" spans="1:7" x14ac:dyDescent="0.35">
      <c r="A41" s="46" t="s">
        <v>2560</v>
      </c>
      <c r="B41" s="47" t="s">
        <v>2561</v>
      </c>
      <c r="C41" s="47" t="s">
        <v>2562</v>
      </c>
      <c r="D41" s="47" t="s">
        <v>2563</v>
      </c>
      <c r="E41" s="47" t="s">
        <v>2564</v>
      </c>
      <c r="F41" s="47" t="s">
        <v>2565</v>
      </c>
      <c r="G41" s="47" t="s">
        <v>2548</v>
      </c>
    </row>
    <row r="42" spans="1:7" x14ac:dyDescent="0.35">
      <c r="A42" s="46" t="s">
        <v>2566</v>
      </c>
      <c r="B42" s="47" t="s">
        <v>2567</v>
      </c>
      <c r="C42" s="47" t="s">
        <v>2458</v>
      </c>
      <c r="D42" s="47" t="s">
        <v>2410</v>
      </c>
      <c r="E42" s="47" t="s">
        <v>2568</v>
      </c>
      <c r="F42" s="47" t="s">
        <v>2332</v>
      </c>
      <c r="G42" s="47" t="s">
        <v>2388</v>
      </c>
    </row>
    <row r="43" spans="1:7" x14ac:dyDescent="0.35">
      <c r="A43" s="46" t="s">
        <v>2569</v>
      </c>
      <c r="B43" s="47" t="s">
        <v>2570</v>
      </c>
      <c r="C43" s="47" t="s">
        <v>2321</v>
      </c>
      <c r="D43" s="47" t="s">
        <v>2571</v>
      </c>
      <c r="E43" s="47" t="s">
        <v>2338</v>
      </c>
      <c r="F43" s="47" t="s">
        <v>2317</v>
      </c>
      <c r="G43" s="47" t="s">
        <v>2318</v>
      </c>
    </row>
    <row r="44" spans="1:7" x14ac:dyDescent="0.35">
      <c r="A44" s="46" t="s">
        <v>2572</v>
      </c>
      <c r="B44" s="47" t="s">
        <v>2469</v>
      </c>
      <c r="C44" s="47" t="s">
        <v>2344</v>
      </c>
      <c r="D44" s="47" t="s">
        <v>2429</v>
      </c>
      <c r="E44" s="47" t="s">
        <v>2573</v>
      </c>
      <c r="F44" s="47" t="s">
        <v>2522</v>
      </c>
      <c r="G44" s="47" t="s">
        <v>2433</v>
      </c>
    </row>
    <row r="45" spans="1:7" x14ac:dyDescent="0.35">
      <c r="A45" s="46" t="s">
        <v>2574</v>
      </c>
      <c r="B45" s="47" t="s">
        <v>2575</v>
      </c>
      <c r="C45" s="47" t="s">
        <v>2358</v>
      </c>
      <c r="D45" s="47" t="s">
        <v>2331</v>
      </c>
      <c r="E45" s="47" t="s">
        <v>2576</v>
      </c>
      <c r="F45" s="47" t="s">
        <v>2345</v>
      </c>
      <c r="G45" s="47" t="s">
        <v>2474</v>
      </c>
    </row>
    <row r="46" spans="1:7" x14ac:dyDescent="0.35">
      <c r="A46" s="46" t="s">
        <v>2577</v>
      </c>
      <c r="B46" s="47" t="s">
        <v>2325</v>
      </c>
      <c r="C46" s="47" t="s">
        <v>2578</v>
      </c>
      <c r="D46" s="47" t="s">
        <v>2579</v>
      </c>
      <c r="E46" s="47" t="s">
        <v>2394</v>
      </c>
      <c r="F46" s="47" t="s">
        <v>2358</v>
      </c>
      <c r="G46" s="47" t="s">
        <v>2580</v>
      </c>
    </row>
    <row r="47" spans="1:7" x14ac:dyDescent="0.35">
      <c r="A47" s="46" t="s">
        <v>2581</v>
      </c>
      <c r="B47" s="47" t="s">
        <v>2582</v>
      </c>
      <c r="C47" s="47" t="s">
        <v>2583</v>
      </c>
      <c r="D47" s="47" t="s">
        <v>2417</v>
      </c>
      <c r="E47" s="47" t="s">
        <v>2335</v>
      </c>
      <c r="F47" s="47" t="s">
        <v>2365</v>
      </c>
      <c r="G47" s="47" t="s">
        <v>2326</v>
      </c>
    </row>
    <row r="48" spans="1:7" x14ac:dyDescent="0.35">
      <c r="A48" s="46" t="s">
        <v>2584</v>
      </c>
      <c r="B48" s="47" t="s">
        <v>2585</v>
      </c>
      <c r="C48" s="47" t="s">
        <v>2321</v>
      </c>
      <c r="D48" s="47" t="s">
        <v>2330</v>
      </c>
      <c r="E48" s="47" t="s">
        <v>2571</v>
      </c>
      <c r="F48" s="47" t="s">
        <v>2435</v>
      </c>
      <c r="G48" s="47" t="s">
        <v>2317</v>
      </c>
    </row>
    <row r="49" spans="1:7" x14ac:dyDescent="0.35">
      <c r="A49" s="46" t="s">
        <v>2586</v>
      </c>
      <c r="B49" s="47" t="s">
        <v>2325</v>
      </c>
      <c r="C49" s="47" t="s">
        <v>2365</v>
      </c>
      <c r="D49" s="47" t="s">
        <v>2322</v>
      </c>
      <c r="E49" s="47" t="s">
        <v>2318</v>
      </c>
      <c r="F49" s="47" t="s">
        <v>2318</v>
      </c>
      <c r="G49" s="47" t="s">
        <v>2318</v>
      </c>
    </row>
    <row r="50" spans="1:7" x14ac:dyDescent="0.35">
      <c r="A50" s="46" t="s">
        <v>2587</v>
      </c>
      <c r="B50" s="47" t="s">
        <v>2588</v>
      </c>
      <c r="C50" s="47" t="s">
        <v>2371</v>
      </c>
      <c r="D50" s="47" t="s">
        <v>2509</v>
      </c>
      <c r="E50" s="47" t="s">
        <v>2589</v>
      </c>
      <c r="F50" s="47" t="s">
        <v>2338</v>
      </c>
      <c r="G50" s="47" t="s">
        <v>2318</v>
      </c>
    </row>
    <row r="51" spans="1:7" x14ac:dyDescent="0.35">
      <c r="A51" s="46" t="s">
        <v>2590</v>
      </c>
      <c r="B51" s="47" t="s">
        <v>2591</v>
      </c>
      <c r="C51" s="47" t="s">
        <v>2460</v>
      </c>
      <c r="D51" s="47" t="s">
        <v>2592</v>
      </c>
      <c r="E51" s="47" t="s">
        <v>2593</v>
      </c>
      <c r="F51" s="47" t="s">
        <v>2340</v>
      </c>
      <c r="G51" s="47" t="s">
        <v>2375</v>
      </c>
    </row>
    <row r="52" spans="1:7" x14ac:dyDescent="0.35">
      <c r="A52" s="46" t="s">
        <v>2594</v>
      </c>
      <c r="B52" s="47" t="s">
        <v>2324</v>
      </c>
      <c r="C52" s="47" t="s">
        <v>2317</v>
      </c>
      <c r="D52" s="47" t="s">
        <v>2330</v>
      </c>
      <c r="E52" s="47" t="s">
        <v>2318</v>
      </c>
      <c r="F52" s="47" t="s">
        <v>2318</v>
      </c>
      <c r="G52" s="47" t="s">
        <v>2318</v>
      </c>
    </row>
    <row r="53" spans="1:7" x14ac:dyDescent="0.35">
      <c r="A53" s="46" t="s">
        <v>2595</v>
      </c>
      <c r="B53" s="47" t="s">
        <v>2596</v>
      </c>
      <c r="C53" s="47" t="s">
        <v>2597</v>
      </c>
      <c r="D53" s="47" t="s">
        <v>2325</v>
      </c>
      <c r="E53" s="47" t="s">
        <v>2598</v>
      </c>
      <c r="F53" s="47" t="s">
        <v>2599</v>
      </c>
      <c r="G53" s="47" t="s">
        <v>2472</v>
      </c>
    </row>
    <row r="54" spans="1:7" x14ac:dyDescent="0.35">
      <c r="A54" s="46" t="s">
        <v>2600</v>
      </c>
      <c r="B54" s="47" t="s">
        <v>2601</v>
      </c>
      <c r="C54" s="47" t="s">
        <v>2602</v>
      </c>
      <c r="D54" s="47" t="s">
        <v>2326</v>
      </c>
      <c r="E54" s="47" t="s">
        <v>2510</v>
      </c>
      <c r="F54" s="47" t="s">
        <v>2335</v>
      </c>
      <c r="G54" s="47" t="s">
        <v>2318</v>
      </c>
    </row>
    <row r="55" spans="1:7" x14ac:dyDescent="0.35">
      <c r="A55" s="46" t="s">
        <v>2603</v>
      </c>
      <c r="B55" s="47" t="s">
        <v>2435</v>
      </c>
      <c r="C55" s="47" t="s">
        <v>2317</v>
      </c>
      <c r="D55" s="47" t="s">
        <v>2436</v>
      </c>
      <c r="E55" s="47" t="s">
        <v>2326</v>
      </c>
      <c r="F55" s="47" t="s">
        <v>2400</v>
      </c>
      <c r="G55" s="47" t="s">
        <v>2345</v>
      </c>
    </row>
    <row r="56" spans="1:7" x14ac:dyDescent="0.35">
      <c r="A56" s="46" t="s">
        <v>2604</v>
      </c>
      <c r="B56" s="47" t="s">
        <v>2605</v>
      </c>
      <c r="C56" s="47" t="s">
        <v>2606</v>
      </c>
      <c r="D56" s="47" t="s">
        <v>2365</v>
      </c>
      <c r="E56" s="47" t="s">
        <v>2607</v>
      </c>
      <c r="F56" s="47" t="s">
        <v>2331</v>
      </c>
      <c r="G56" s="47" t="s">
        <v>2608</v>
      </c>
    </row>
    <row r="57" spans="1:7" x14ac:dyDescent="0.35">
      <c r="A57" s="46" t="s">
        <v>2609</v>
      </c>
      <c r="B57" s="47" t="s">
        <v>2610</v>
      </c>
      <c r="C57" s="47" t="s">
        <v>2611</v>
      </c>
      <c r="D57" s="47" t="s">
        <v>2317</v>
      </c>
      <c r="E57" s="47" t="s">
        <v>2563</v>
      </c>
      <c r="F57" s="47" t="s">
        <v>2380</v>
      </c>
      <c r="G57" s="47" t="s">
        <v>2317</v>
      </c>
    </row>
    <row r="58" spans="1:7" x14ac:dyDescent="0.35">
      <c r="A58" s="46" t="s">
        <v>2612</v>
      </c>
      <c r="B58" s="47" t="s">
        <v>2613</v>
      </c>
      <c r="C58" s="47" t="s">
        <v>2614</v>
      </c>
      <c r="D58" s="47" t="s">
        <v>2365</v>
      </c>
      <c r="E58" s="47" t="s">
        <v>2573</v>
      </c>
      <c r="F58" s="47" t="s">
        <v>2433</v>
      </c>
      <c r="G58" s="47" t="s">
        <v>2341</v>
      </c>
    </row>
    <row r="59" spans="1:7" x14ac:dyDescent="0.35">
      <c r="A59" s="46" t="s">
        <v>2615</v>
      </c>
      <c r="B59" s="47" t="s">
        <v>2616</v>
      </c>
      <c r="C59" s="47" t="s">
        <v>2617</v>
      </c>
      <c r="D59" s="47" t="s">
        <v>2317</v>
      </c>
      <c r="E59" s="47" t="s">
        <v>2618</v>
      </c>
      <c r="F59" s="47" t="s">
        <v>2565</v>
      </c>
      <c r="G59" s="47" t="s">
        <v>2325</v>
      </c>
    </row>
    <row r="60" spans="1:7" ht="23" x14ac:dyDescent="0.35">
      <c r="A60" s="46" t="s">
        <v>2619</v>
      </c>
      <c r="B60" s="47" t="s">
        <v>2513</v>
      </c>
      <c r="C60" s="47" t="s">
        <v>2620</v>
      </c>
      <c r="D60" s="47" t="s">
        <v>2565</v>
      </c>
      <c r="E60" s="47" t="s">
        <v>2621</v>
      </c>
      <c r="F60" s="47" t="s">
        <v>2622</v>
      </c>
      <c r="G60" s="47" t="s">
        <v>2318</v>
      </c>
    </row>
    <row r="61" spans="1:7" ht="23" x14ac:dyDescent="0.35">
      <c r="A61" s="46" t="s">
        <v>2623</v>
      </c>
      <c r="B61" s="47" t="s">
        <v>2624</v>
      </c>
      <c r="C61" s="47" t="s">
        <v>2358</v>
      </c>
      <c r="D61" s="47" t="s">
        <v>2344</v>
      </c>
      <c r="E61" s="47" t="s">
        <v>2622</v>
      </c>
      <c r="F61" s="47" t="s">
        <v>2625</v>
      </c>
      <c r="G61" s="47" t="s">
        <v>2318</v>
      </c>
    </row>
    <row r="62" spans="1:7" ht="23" x14ac:dyDescent="0.35">
      <c r="A62" s="46" t="s">
        <v>2626</v>
      </c>
      <c r="B62" s="47" t="s">
        <v>2318</v>
      </c>
      <c r="C62" s="47" t="s">
        <v>2318</v>
      </c>
      <c r="D62" s="47" t="s">
        <v>2318</v>
      </c>
      <c r="E62" s="47" t="s">
        <v>2318</v>
      </c>
      <c r="F62" s="47" t="s">
        <v>2318</v>
      </c>
      <c r="G62" s="47" t="s">
        <v>2318</v>
      </c>
    </row>
    <row r="63" spans="1:7" ht="23" x14ac:dyDescent="0.35">
      <c r="A63" s="46" t="s">
        <v>2627</v>
      </c>
      <c r="B63" s="47" t="s">
        <v>2628</v>
      </c>
      <c r="C63" s="47" t="s">
        <v>2551</v>
      </c>
      <c r="D63" s="47" t="s">
        <v>2400</v>
      </c>
      <c r="E63" s="47" t="s">
        <v>2629</v>
      </c>
      <c r="F63" s="47" t="s">
        <v>2380</v>
      </c>
      <c r="G63" s="47" t="s">
        <v>2318</v>
      </c>
    </row>
    <row r="64" spans="1:7" x14ac:dyDescent="0.35">
      <c r="A64" s="46" t="s">
        <v>2630</v>
      </c>
      <c r="B64" s="47" t="s">
        <v>2631</v>
      </c>
      <c r="C64" s="47" t="s">
        <v>2519</v>
      </c>
      <c r="D64" s="47" t="s">
        <v>2458</v>
      </c>
      <c r="E64" s="47" t="s">
        <v>2632</v>
      </c>
      <c r="F64" s="47" t="s">
        <v>2633</v>
      </c>
      <c r="G64" s="47" t="s">
        <v>2332</v>
      </c>
    </row>
    <row r="65" spans="1:7" x14ac:dyDescent="0.35">
      <c r="A65" s="46" t="s">
        <v>2634</v>
      </c>
      <c r="B65" s="47" t="s">
        <v>2360</v>
      </c>
      <c r="C65" s="47" t="s">
        <v>2435</v>
      </c>
      <c r="D65" s="47" t="s">
        <v>2365</v>
      </c>
      <c r="E65" s="47" t="s">
        <v>2318</v>
      </c>
      <c r="F65" s="47" t="s">
        <v>2318</v>
      </c>
      <c r="G65" s="47" t="s">
        <v>2318</v>
      </c>
    </row>
    <row r="66" spans="1:7" x14ac:dyDescent="0.35">
      <c r="A66" s="48" t="s">
        <v>2445</v>
      </c>
    </row>
  </sheetData>
  <sheetProtection sheet="1" objects="1" scenarios="1"/>
  <autoFilter ref="A1:G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A8" sqref="A8:L8"/>
    </sheetView>
  </sheetViews>
  <sheetFormatPr baseColWidth="10" defaultRowHeight="14.5" x14ac:dyDescent="0.35"/>
  <cols>
    <col min="1" max="1" width="35.453125" bestFit="1" customWidth="1"/>
    <col min="2" max="2" width="17.1796875" bestFit="1" customWidth="1"/>
    <col min="3" max="3" width="19.453125" bestFit="1" customWidth="1"/>
    <col min="4" max="4" width="15.54296875" bestFit="1" customWidth="1"/>
    <col min="5" max="5" width="14.26953125" bestFit="1" customWidth="1"/>
    <col min="6" max="6" width="14.7265625" bestFit="1" customWidth="1"/>
    <col min="7" max="7" width="13.81640625" bestFit="1" customWidth="1"/>
    <col min="8" max="8" width="20.7265625" bestFit="1" customWidth="1"/>
    <col min="9" max="9" width="21" bestFit="1" customWidth="1"/>
    <col min="10" max="10" width="15.453125" bestFit="1" customWidth="1"/>
    <col min="11" max="11" width="22.54296875" bestFit="1" customWidth="1"/>
    <col min="12" max="12" width="23" bestFit="1" customWidth="1"/>
  </cols>
  <sheetData>
    <row r="1" spans="1:12" x14ac:dyDescent="0.35">
      <c r="A1" s="195" t="s">
        <v>2772</v>
      </c>
      <c r="B1" s="195"/>
      <c r="C1" s="195"/>
      <c r="D1" s="195"/>
      <c r="E1" s="195"/>
      <c r="F1" s="195"/>
      <c r="G1" s="195"/>
      <c r="H1" s="195"/>
      <c r="I1" s="195"/>
      <c r="J1" s="195"/>
      <c r="K1" s="195"/>
      <c r="L1" s="195"/>
    </row>
    <row r="2" spans="1:12" s="20" customFormat="1" x14ac:dyDescent="0.35">
      <c r="B2" s="20" t="s">
        <v>2701</v>
      </c>
      <c r="C2" s="20" t="s">
        <v>2702</v>
      </c>
      <c r="D2" s="20" t="s">
        <v>2703</v>
      </c>
      <c r="E2" s="20" t="s">
        <v>2446</v>
      </c>
      <c r="F2" s="20" t="s">
        <v>2447</v>
      </c>
      <c r="G2" s="20" t="s">
        <v>2704</v>
      </c>
      <c r="H2" s="20" t="s">
        <v>2635</v>
      </c>
      <c r="I2" s="20" t="s">
        <v>2636</v>
      </c>
      <c r="J2" s="20" t="s">
        <v>2689</v>
      </c>
      <c r="K2" s="20" t="s">
        <v>2690</v>
      </c>
      <c r="L2" s="20" t="s">
        <v>2705</v>
      </c>
    </row>
    <row r="3" spans="1:12" x14ac:dyDescent="0.35">
      <c r="A3" t="s">
        <v>2706</v>
      </c>
      <c r="B3">
        <v>27</v>
      </c>
      <c r="C3">
        <v>19</v>
      </c>
      <c r="D3" s="54">
        <v>0.70399999999999996</v>
      </c>
      <c r="E3">
        <v>4</v>
      </c>
      <c r="F3">
        <v>15</v>
      </c>
      <c r="G3" s="54">
        <v>0.73699999999999999</v>
      </c>
      <c r="H3" s="54">
        <v>0.75</v>
      </c>
      <c r="I3" s="54">
        <v>0.73299999999999998</v>
      </c>
      <c r="J3" s="54">
        <v>0.57099999999999995</v>
      </c>
      <c r="K3" s="55">
        <v>0</v>
      </c>
      <c r="L3" s="54">
        <v>0.72699999999999998</v>
      </c>
    </row>
    <row r="4" spans="1:12" x14ac:dyDescent="0.35">
      <c r="A4" t="s">
        <v>2707</v>
      </c>
      <c r="B4">
        <v>12</v>
      </c>
      <c r="C4">
        <v>8</v>
      </c>
      <c r="D4" s="54">
        <v>0.66700000000000004</v>
      </c>
      <c r="E4">
        <v>3</v>
      </c>
      <c r="F4">
        <v>5</v>
      </c>
      <c r="G4" s="54">
        <v>0.875</v>
      </c>
      <c r="H4" s="54">
        <v>0.66700000000000004</v>
      </c>
      <c r="I4" s="55">
        <v>1</v>
      </c>
      <c r="J4" s="54">
        <v>0.14299999999999999</v>
      </c>
      <c r="K4" s="54">
        <v>0.5</v>
      </c>
      <c r="L4" s="55">
        <v>0</v>
      </c>
    </row>
    <row r="5" spans="1:12" x14ac:dyDescent="0.35">
      <c r="A5" t="s">
        <v>2708</v>
      </c>
      <c r="B5">
        <v>45</v>
      </c>
      <c r="C5">
        <v>32</v>
      </c>
      <c r="D5" s="54">
        <v>0.71099999999999997</v>
      </c>
      <c r="E5">
        <v>5</v>
      </c>
      <c r="F5">
        <v>27</v>
      </c>
      <c r="G5" s="54">
        <v>0.90600000000000003</v>
      </c>
      <c r="H5" s="55">
        <v>1</v>
      </c>
      <c r="I5" s="54">
        <v>0.88900000000000001</v>
      </c>
      <c r="J5" s="54">
        <v>0.34499999999999997</v>
      </c>
      <c r="K5" s="55">
        <v>0</v>
      </c>
      <c r="L5" s="54">
        <v>0.41699999999999998</v>
      </c>
    </row>
    <row r="6" spans="1:12" x14ac:dyDescent="0.35">
      <c r="A6" t="s">
        <v>2709</v>
      </c>
      <c r="B6">
        <v>53</v>
      </c>
      <c r="C6">
        <v>38</v>
      </c>
      <c r="D6" s="54">
        <v>0.71699999999999997</v>
      </c>
      <c r="E6">
        <v>19</v>
      </c>
      <c r="F6">
        <v>19</v>
      </c>
      <c r="G6" s="54">
        <v>0.94699999999999995</v>
      </c>
      <c r="H6" s="54">
        <v>0.89500000000000002</v>
      </c>
      <c r="I6" s="55">
        <v>1</v>
      </c>
      <c r="J6" s="54">
        <v>0.47199999999999998</v>
      </c>
      <c r="K6" s="54">
        <v>0.29399999999999998</v>
      </c>
      <c r="L6" s="54">
        <v>0.63200000000000001</v>
      </c>
    </row>
    <row r="7" spans="1:12" x14ac:dyDescent="0.35">
      <c r="A7" t="s">
        <v>2710</v>
      </c>
      <c r="B7">
        <v>51</v>
      </c>
      <c r="C7">
        <v>40</v>
      </c>
      <c r="D7" s="54">
        <v>0.78400000000000003</v>
      </c>
      <c r="E7">
        <v>25</v>
      </c>
      <c r="F7">
        <v>15</v>
      </c>
      <c r="G7" s="54">
        <v>0.97499999999999998</v>
      </c>
      <c r="H7" s="55">
        <v>1</v>
      </c>
      <c r="I7" s="54">
        <v>0.93300000000000005</v>
      </c>
      <c r="J7" s="54">
        <v>0.51300000000000001</v>
      </c>
      <c r="K7" s="54">
        <v>0.48</v>
      </c>
      <c r="L7" s="54">
        <v>0.57099999999999995</v>
      </c>
    </row>
    <row r="8" spans="1:12" x14ac:dyDescent="0.35">
      <c r="A8" t="s">
        <v>2711</v>
      </c>
      <c r="B8">
        <v>19</v>
      </c>
      <c r="C8">
        <v>18</v>
      </c>
      <c r="D8" s="54">
        <v>0.94699999999999995</v>
      </c>
      <c r="E8">
        <v>11</v>
      </c>
      <c r="F8">
        <v>7</v>
      </c>
      <c r="G8" s="54">
        <v>0.83299999999999996</v>
      </c>
      <c r="H8" s="54">
        <v>0.81799999999999995</v>
      </c>
      <c r="I8" s="54">
        <v>0.85699999999999998</v>
      </c>
      <c r="J8" s="54">
        <v>0.66700000000000004</v>
      </c>
      <c r="K8" s="54">
        <v>0.66700000000000004</v>
      </c>
      <c r="L8" s="54">
        <v>0.66700000000000004</v>
      </c>
    </row>
    <row r="9" spans="1:12" x14ac:dyDescent="0.35">
      <c r="A9" t="s">
        <v>2712</v>
      </c>
      <c r="B9">
        <v>85</v>
      </c>
      <c r="C9">
        <v>66</v>
      </c>
      <c r="D9" s="54">
        <v>0.77600000000000002</v>
      </c>
      <c r="E9">
        <v>9</v>
      </c>
      <c r="F9">
        <v>57</v>
      </c>
      <c r="G9" s="54">
        <v>0.89400000000000002</v>
      </c>
      <c r="H9" s="54">
        <v>0.66700000000000004</v>
      </c>
      <c r="I9" s="54">
        <v>0.93</v>
      </c>
      <c r="J9" s="54">
        <v>0.20300000000000001</v>
      </c>
      <c r="K9" s="54">
        <v>0.16700000000000001</v>
      </c>
      <c r="L9" s="54">
        <v>0.20799999999999999</v>
      </c>
    </row>
    <row r="10" spans="1:12" x14ac:dyDescent="0.35">
      <c r="A10" t="s">
        <v>2713</v>
      </c>
      <c r="B10">
        <v>34</v>
      </c>
      <c r="C10">
        <v>26</v>
      </c>
      <c r="D10" s="54">
        <v>0.76500000000000001</v>
      </c>
      <c r="E10">
        <v>10</v>
      </c>
      <c r="F10">
        <v>16</v>
      </c>
      <c r="G10" s="54">
        <v>0.92300000000000004</v>
      </c>
      <c r="H10" s="54">
        <v>0.8</v>
      </c>
      <c r="I10" s="55">
        <v>1</v>
      </c>
      <c r="J10" s="54">
        <v>0.66700000000000004</v>
      </c>
      <c r="K10" s="54">
        <v>0.625</v>
      </c>
      <c r="L10" s="54">
        <v>0.68799999999999994</v>
      </c>
    </row>
  </sheetData>
  <sheetProtection sheet="1" objects="1" scenarios="1"/>
  <mergeCells count="1">
    <mergeCell ref="A1:L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tabSelected="1" topLeftCell="H2" workbookViewId="0">
      <pane ySplit="1" topLeftCell="A3" activePane="bottomLeft" state="frozen"/>
      <selection activeCell="C2" sqref="C2"/>
      <selection pane="bottomLeft" activeCell="J40" sqref="J40"/>
    </sheetView>
  </sheetViews>
  <sheetFormatPr baseColWidth="10" defaultRowHeight="14.5" x14ac:dyDescent="0.35"/>
  <cols>
    <col min="1" max="1" width="72.453125" customWidth="1"/>
    <col min="2" max="5" width="15.81640625" bestFit="1" customWidth="1"/>
    <col min="7" max="7" width="15.1796875" customWidth="1"/>
    <col min="8" max="8" width="17" customWidth="1"/>
    <col min="9" max="9" width="9.90625" customWidth="1"/>
    <col min="10" max="10" width="23.26953125" style="20" customWidth="1"/>
    <col min="11" max="11" width="22.7265625" style="20" customWidth="1"/>
    <col min="12" max="12" width="11.54296875" style="20"/>
    <col min="13" max="13" width="15.36328125" style="20" customWidth="1"/>
    <col min="14" max="14" width="12" style="20" customWidth="1"/>
    <col min="15" max="15" width="18.54296875" style="20" customWidth="1"/>
    <col min="16" max="16" width="16.26953125" style="3" customWidth="1"/>
    <col min="17" max="17" width="18.90625" style="3" customWidth="1"/>
  </cols>
  <sheetData>
    <row r="1" spans="1:20" hidden="1" x14ac:dyDescent="0.35">
      <c r="A1" s="210" t="s">
        <v>2775</v>
      </c>
      <c r="B1" s="210"/>
      <c r="C1" s="210"/>
      <c r="D1" s="210"/>
      <c r="E1" s="210"/>
      <c r="F1" s="210"/>
      <c r="G1" s="210"/>
      <c r="H1" s="210"/>
      <c r="I1" s="210"/>
      <c r="J1" s="210"/>
      <c r="K1" s="210"/>
      <c r="L1" s="210"/>
      <c r="M1" s="210"/>
      <c r="N1" s="210"/>
      <c r="O1" s="210"/>
      <c r="P1" s="210"/>
      <c r="Q1" s="210"/>
      <c r="R1" s="210"/>
      <c r="S1" s="210"/>
      <c r="T1" s="210"/>
    </row>
    <row r="2" spans="1:20" s="49" customFormat="1" ht="58" x14ac:dyDescent="0.35">
      <c r="B2" s="49" t="s">
        <v>2446</v>
      </c>
      <c r="C2" s="49" t="s">
        <v>2447</v>
      </c>
      <c r="D2" s="50" t="s">
        <v>2309</v>
      </c>
      <c r="E2" s="50" t="s">
        <v>2635</v>
      </c>
      <c r="F2" s="51" t="s">
        <v>2636</v>
      </c>
      <c r="G2" s="51" t="s">
        <v>2312</v>
      </c>
      <c r="H2" s="51" t="s">
        <v>2637</v>
      </c>
      <c r="I2" s="51" t="s">
        <v>2638</v>
      </c>
      <c r="J2" s="52" t="s">
        <v>2639</v>
      </c>
      <c r="K2" s="52" t="s">
        <v>2640</v>
      </c>
      <c r="L2" s="52" t="s">
        <v>2641</v>
      </c>
      <c r="M2" s="52" t="s">
        <v>2642</v>
      </c>
      <c r="N2" s="52" t="s">
        <v>2643</v>
      </c>
      <c r="O2" s="49" t="s">
        <v>2644</v>
      </c>
      <c r="P2" s="53" t="s">
        <v>2645</v>
      </c>
      <c r="Q2" s="53" t="s">
        <v>2646</v>
      </c>
      <c r="R2" s="50" t="s">
        <v>2648</v>
      </c>
      <c r="S2" s="50" t="s">
        <v>2649</v>
      </c>
      <c r="T2" s="51" t="s">
        <v>2650</v>
      </c>
    </row>
    <row r="3" spans="1:20" x14ac:dyDescent="0.35">
      <c r="A3" t="s">
        <v>2346</v>
      </c>
      <c r="B3">
        <v>3</v>
      </c>
      <c r="C3">
        <v>5</v>
      </c>
      <c r="D3" s="54">
        <v>0.625</v>
      </c>
      <c r="E3" s="54">
        <v>0.66700000000000004</v>
      </c>
      <c r="F3" s="54">
        <v>0.6</v>
      </c>
      <c r="G3" s="54">
        <v>0.83299999999999996</v>
      </c>
      <c r="H3" s="54">
        <v>1</v>
      </c>
      <c r="I3" s="54">
        <v>0.75</v>
      </c>
      <c r="J3" s="61" t="s">
        <v>2652</v>
      </c>
      <c r="K3" s="61" t="s">
        <v>2652</v>
      </c>
      <c r="L3" s="61" t="s">
        <v>2652</v>
      </c>
      <c r="M3" s="61" t="s">
        <v>2652</v>
      </c>
      <c r="N3" s="61" t="s">
        <v>2652</v>
      </c>
      <c r="O3" s="61" t="s">
        <v>2652</v>
      </c>
      <c r="P3" s="3">
        <v>4</v>
      </c>
      <c r="Q3" s="3">
        <v>2</v>
      </c>
      <c r="R3" s="55">
        <v>0</v>
      </c>
      <c r="S3" s="55">
        <v>0</v>
      </c>
      <c r="T3" s="55">
        <v>0</v>
      </c>
    </row>
    <row r="4" spans="1:20" x14ac:dyDescent="0.35">
      <c r="A4" t="s">
        <v>2373</v>
      </c>
      <c r="B4" t="s">
        <v>2652</v>
      </c>
      <c r="C4" t="s">
        <v>2652</v>
      </c>
      <c r="D4" t="s">
        <v>2652</v>
      </c>
      <c r="E4" t="s">
        <v>2652</v>
      </c>
      <c r="F4" t="s">
        <v>2652</v>
      </c>
      <c r="G4" t="s">
        <v>2652</v>
      </c>
      <c r="H4" t="s">
        <v>2652</v>
      </c>
      <c r="I4" t="s">
        <v>2652</v>
      </c>
      <c r="J4" s="20" t="s">
        <v>2652</v>
      </c>
      <c r="K4" s="20" t="s">
        <v>2652</v>
      </c>
      <c r="L4" s="20" t="s">
        <v>2652</v>
      </c>
      <c r="M4" s="20" t="s">
        <v>2652</v>
      </c>
      <c r="N4" s="20" t="s">
        <v>2652</v>
      </c>
      <c r="O4" s="20" t="s">
        <v>2652</v>
      </c>
      <c r="P4" t="s">
        <v>2652</v>
      </c>
      <c r="Q4" t="s">
        <v>2652</v>
      </c>
      <c r="R4" t="s">
        <v>2652</v>
      </c>
      <c r="S4" t="s">
        <v>2652</v>
      </c>
      <c r="T4" t="s">
        <v>2652</v>
      </c>
    </row>
    <row r="5" spans="1:20" x14ac:dyDescent="0.35">
      <c r="A5" t="s">
        <v>2408</v>
      </c>
      <c r="B5">
        <v>3</v>
      </c>
      <c r="C5">
        <v>4</v>
      </c>
      <c r="D5" s="54">
        <v>0.57099999999999995</v>
      </c>
      <c r="E5" s="55">
        <v>0.33300000000000002</v>
      </c>
      <c r="F5" s="54">
        <v>0.75</v>
      </c>
      <c r="G5" s="55">
        <v>0.8</v>
      </c>
      <c r="H5" s="54">
        <v>0.5</v>
      </c>
      <c r="I5" s="55">
        <v>1</v>
      </c>
      <c r="J5" s="61" t="s">
        <v>2652</v>
      </c>
      <c r="K5" s="61" t="s">
        <v>2652</v>
      </c>
      <c r="L5" s="61" t="s">
        <v>2652</v>
      </c>
      <c r="M5" s="61" t="s">
        <v>2652</v>
      </c>
      <c r="N5" s="61" t="s">
        <v>2652</v>
      </c>
      <c r="O5" s="61" t="s">
        <v>2652</v>
      </c>
      <c r="P5" s="3">
        <v>2</v>
      </c>
      <c r="Q5" s="3">
        <v>0</v>
      </c>
      <c r="R5" s="55">
        <v>0</v>
      </c>
      <c r="S5" s="55">
        <v>0</v>
      </c>
      <c r="T5" s="55">
        <v>0</v>
      </c>
    </row>
    <row r="6" spans="1:20" x14ac:dyDescent="0.35">
      <c r="A6" t="s">
        <v>2439</v>
      </c>
      <c r="B6">
        <v>8</v>
      </c>
      <c r="C6">
        <v>2</v>
      </c>
      <c r="D6" s="54">
        <v>0.7</v>
      </c>
      <c r="E6" s="54">
        <v>0.625</v>
      </c>
      <c r="F6" s="54">
        <v>1</v>
      </c>
      <c r="G6" s="54">
        <v>0.875</v>
      </c>
      <c r="H6" s="54">
        <v>0.83299999999999996</v>
      </c>
      <c r="I6" s="55">
        <v>1</v>
      </c>
      <c r="J6" s="61" t="s">
        <v>2652</v>
      </c>
      <c r="K6" s="61" t="s">
        <v>2652</v>
      </c>
      <c r="L6" s="61" t="s">
        <v>2652</v>
      </c>
      <c r="M6" s="61" t="s">
        <v>2652</v>
      </c>
      <c r="N6" s="61" t="s">
        <v>2652</v>
      </c>
      <c r="O6" s="61" t="s">
        <v>2652</v>
      </c>
      <c r="P6" s="3">
        <v>4</v>
      </c>
      <c r="Q6" s="3">
        <v>2</v>
      </c>
      <c r="R6" s="54">
        <v>0.14299999999999999</v>
      </c>
      <c r="S6" s="54">
        <v>0.2</v>
      </c>
      <c r="T6" s="54">
        <v>0</v>
      </c>
    </row>
    <row r="7" spans="1:20" x14ac:dyDescent="0.35">
      <c r="A7" t="s">
        <v>2353</v>
      </c>
      <c r="B7">
        <v>9</v>
      </c>
      <c r="C7">
        <v>15</v>
      </c>
      <c r="D7" s="54">
        <v>0.58299999999999996</v>
      </c>
      <c r="E7" s="54">
        <v>0.66700000000000004</v>
      </c>
      <c r="F7" s="54">
        <v>0.53300000000000003</v>
      </c>
      <c r="G7" s="54">
        <v>0.7</v>
      </c>
      <c r="H7" s="54">
        <v>0.85699999999999998</v>
      </c>
      <c r="I7" s="54">
        <v>0.61499999999999999</v>
      </c>
      <c r="J7" s="61">
        <v>2500</v>
      </c>
      <c r="K7" s="61">
        <v>2466</v>
      </c>
      <c r="L7" s="61">
        <v>2516.5</v>
      </c>
      <c r="M7" s="61">
        <v>2580.8000000000002</v>
      </c>
      <c r="N7" s="61">
        <v>2627.2</v>
      </c>
      <c r="O7" s="61">
        <v>2551.9</v>
      </c>
      <c r="P7" s="3">
        <v>13</v>
      </c>
      <c r="Q7" s="3">
        <v>5</v>
      </c>
      <c r="R7" s="54">
        <v>0</v>
      </c>
      <c r="S7" s="54">
        <v>0</v>
      </c>
      <c r="T7" s="54">
        <v>0</v>
      </c>
    </row>
    <row r="8" spans="1:20" x14ac:dyDescent="0.35">
      <c r="A8" t="s">
        <v>2673</v>
      </c>
      <c r="B8">
        <v>5</v>
      </c>
      <c r="C8">
        <v>31</v>
      </c>
      <c r="D8" s="54">
        <v>0.83299999999999996</v>
      </c>
      <c r="E8" s="55">
        <v>0.8</v>
      </c>
      <c r="F8" s="54">
        <v>0.83899999999999997</v>
      </c>
      <c r="G8" s="54">
        <v>1</v>
      </c>
      <c r="H8" s="55">
        <v>1</v>
      </c>
      <c r="I8" s="54">
        <v>1</v>
      </c>
      <c r="J8" s="61">
        <v>2500</v>
      </c>
      <c r="K8" s="61" t="s">
        <v>2652</v>
      </c>
      <c r="L8" s="61">
        <v>2500</v>
      </c>
      <c r="M8" s="61">
        <v>2714.9</v>
      </c>
      <c r="N8" s="61" t="s">
        <v>2652</v>
      </c>
      <c r="O8" s="61">
        <v>2763.9</v>
      </c>
      <c r="P8" s="3">
        <v>23</v>
      </c>
      <c r="Q8" s="3">
        <v>2</v>
      </c>
      <c r="R8" s="55">
        <v>0.2</v>
      </c>
      <c r="S8" s="55">
        <v>0.25</v>
      </c>
      <c r="T8" s="55">
        <v>0.192</v>
      </c>
    </row>
    <row r="9" spans="1:20" x14ac:dyDescent="0.35">
      <c r="A9" t="s">
        <v>2389</v>
      </c>
      <c r="B9">
        <v>5</v>
      </c>
      <c r="C9">
        <v>9</v>
      </c>
      <c r="D9" s="54">
        <v>0.64300000000000002</v>
      </c>
      <c r="E9" s="54">
        <v>0.8</v>
      </c>
      <c r="F9" s="54">
        <v>0.55600000000000005</v>
      </c>
      <c r="G9" s="55">
        <v>0.81799999999999995</v>
      </c>
      <c r="H9" s="55">
        <v>0.8</v>
      </c>
      <c r="I9" s="55">
        <v>0.83299999999999996</v>
      </c>
      <c r="J9" s="61">
        <v>2300</v>
      </c>
      <c r="K9" s="61" t="s">
        <v>2652</v>
      </c>
      <c r="L9" s="61" t="s">
        <v>2652</v>
      </c>
      <c r="M9" s="61">
        <v>2152.3000000000002</v>
      </c>
      <c r="N9" s="61" t="s">
        <v>2652</v>
      </c>
      <c r="O9" s="61" t="s">
        <v>2652</v>
      </c>
      <c r="P9" s="3">
        <v>7</v>
      </c>
      <c r="Q9" s="3">
        <v>3</v>
      </c>
      <c r="R9" s="55">
        <v>0</v>
      </c>
      <c r="S9" s="55">
        <v>0</v>
      </c>
      <c r="T9" s="55">
        <v>0</v>
      </c>
    </row>
    <row r="10" spans="1:20" x14ac:dyDescent="0.35">
      <c r="A10" s="56" t="s">
        <v>2440</v>
      </c>
      <c r="B10" s="56">
        <v>0</v>
      </c>
      <c r="C10" s="56">
        <v>15</v>
      </c>
      <c r="D10" s="57">
        <v>1</v>
      </c>
      <c r="E10" s="57"/>
      <c r="F10" s="57">
        <v>1</v>
      </c>
      <c r="G10" s="57">
        <v>1</v>
      </c>
      <c r="H10" s="57"/>
      <c r="I10" s="57">
        <v>1</v>
      </c>
      <c r="J10" s="61">
        <v>2290</v>
      </c>
      <c r="K10" s="61" t="s">
        <v>2652</v>
      </c>
      <c r="L10" s="61">
        <v>2290</v>
      </c>
      <c r="M10" s="61">
        <v>2268.9</v>
      </c>
      <c r="N10" s="61" t="s">
        <v>2652</v>
      </c>
      <c r="O10" s="61">
        <v>2268.9</v>
      </c>
      <c r="P10" s="58">
        <v>14</v>
      </c>
      <c r="Q10" s="58">
        <v>0</v>
      </c>
      <c r="R10" s="59">
        <v>0</v>
      </c>
      <c r="S10" s="56"/>
      <c r="T10" s="59">
        <v>0</v>
      </c>
    </row>
    <row r="11" spans="1:20" x14ac:dyDescent="0.35">
      <c r="A11" t="s">
        <v>2676</v>
      </c>
      <c r="B11">
        <v>4</v>
      </c>
      <c r="C11">
        <v>22</v>
      </c>
      <c r="D11" s="55">
        <v>0.80800000000000005</v>
      </c>
      <c r="E11" s="55">
        <v>1</v>
      </c>
      <c r="F11" s="55">
        <v>0.77300000000000002</v>
      </c>
      <c r="G11" s="55">
        <v>0.875</v>
      </c>
      <c r="H11" s="55">
        <v>1</v>
      </c>
      <c r="I11" s="55">
        <v>0.85</v>
      </c>
      <c r="J11" s="61">
        <v>2275</v>
      </c>
      <c r="K11" s="61" t="s">
        <v>2652</v>
      </c>
      <c r="L11" s="61">
        <v>2067</v>
      </c>
      <c r="M11" s="61">
        <v>2217.1999999999998</v>
      </c>
      <c r="N11" s="61" t="s">
        <v>2652</v>
      </c>
      <c r="O11" s="61">
        <v>2190.5</v>
      </c>
      <c r="P11" s="3">
        <v>20</v>
      </c>
      <c r="Q11" s="3">
        <v>3</v>
      </c>
      <c r="R11" s="54">
        <v>4.8000000000000001E-2</v>
      </c>
      <c r="S11" s="54">
        <v>0</v>
      </c>
      <c r="T11" s="54">
        <v>5.8999999999999997E-2</v>
      </c>
    </row>
    <row r="12" spans="1:20" x14ac:dyDescent="0.35">
      <c r="A12" t="s">
        <v>2675</v>
      </c>
      <c r="B12">
        <v>3</v>
      </c>
      <c r="C12">
        <v>30</v>
      </c>
      <c r="D12" s="54">
        <v>0.81799999999999995</v>
      </c>
      <c r="E12" s="55">
        <v>0.66700000000000004</v>
      </c>
      <c r="F12" s="54">
        <v>0.83299999999999996</v>
      </c>
      <c r="G12" s="54">
        <v>0.9</v>
      </c>
      <c r="H12" s="55">
        <v>1</v>
      </c>
      <c r="I12" s="54">
        <v>0.89300000000000002</v>
      </c>
      <c r="J12" s="61">
        <v>2200</v>
      </c>
      <c r="K12" s="61" t="s">
        <v>2652</v>
      </c>
      <c r="L12" s="61">
        <v>2200</v>
      </c>
      <c r="M12" s="61">
        <v>2157.6999999999998</v>
      </c>
      <c r="N12" s="61" t="s">
        <v>2652</v>
      </c>
      <c r="O12" s="61">
        <v>2172.1</v>
      </c>
      <c r="P12" s="3">
        <v>24</v>
      </c>
      <c r="Q12" s="3">
        <v>2</v>
      </c>
      <c r="R12" s="54">
        <v>0</v>
      </c>
      <c r="S12" s="55">
        <v>0</v>
      </c>
      <c r="T12" s="54">
        <v>0</v>
      </c>
    </row>
    <row r="13" spans="1:20" x14ac:dyDescent="0.35">
      <c r="A13" t="s">
        <v>2674</v>
      </c>
      <c r="B13">
        <v>0</v>
      </c>
      <c r="C13">
        <v>11</v>
      </c>
      <c r="D13" s="54">
        <v>0.90900000000000003</v>
      </c>
      <c r="E13" s="54"/>
      <c r="F13" s="54">
        <v>0.90900000000000003</v>
      </c>
      <c r="G13" s="54">
        <v>1</v>
      </c>
      <c r="H13" s="54"/>
      <c r="I13" s="55">
        <v>1</v>
      </c>
      <c r="J13" s="61">
        <v>2166.5</v>
      </c>
      <c r="K13" s="61" t="s">
        <v>2652</v>
      </c>
      <c r="L13" s="61">
        <v>2166.5</v>
      </c>
      <c r="M13" s="61">
        <v>2361.9</v>
      </c>
      <c r="N13" s="61" t="s">
        <v>2652</v>
      </c>
      <c r="O13" s="61">
        <v>2361.9</v>
      </c>
      <c r="P13" s="3">
        <v>10</v>
      </c>
      <c r="Q13" s="3">
        <v>0</v>
      </c>
      <c r="R13" s="54">
        <v>0.2</v>
      </c>
      <c r="S13" s="55"/>
      <c r="T13" s="54">
        <v>0.2</v>
      </c>
    </row>
    <row r="14" spans="1:20" x14ac:dyDescent="0.35">
      <c r="A14" t="s">
        <v>2680</v>
      </c>
      <c r="B14">
        <v>2</v>
      </c>
      <c r="C14">
        <v>8</v>
      </c>
      <c r="D14" s="55">
        <v>1</v>
      </c>
      <c r="E14" s="54">
        <v>1</v>
      </c>
      <c r="F14" s="55">
        <v>1</v>
      </c>
      <c r="G14" s="55">
        <v>1</v>
      </c>
      <c r="H14" s="54">
        <v>1</v>
      </c>
      <c r="I14" s="55">
        <v>1</v>
      </c>
      <c r="J14" s="61">
        <v>2134</v>
      </c>
      <c r="K14" s="61" t="s">
        <v>2652</v>
      </c>
      <c r="L14" s="61">
        <v>2017</v>
      </c>
      <c r="M14" s="61">
        <v>2260.1</v>
      </c>
      <c r="N14" s="61" t="s">
        <v>2652</v>
      </c>
      <c r="O14" s="61">
        <v>2267.6</v>
      </c>
      <c r="P14" s="3">
        <v>9</v>
      </c>
      <c r="Q14" s="3">
        <v>1</v>
      </c>
      <c r="R14" s="55">
        <v>0</v>
      </c>
      <c r="S14" s="55">
        <v>0</v>
      </c>
      <c r="T14" s="55">
        <v>0</v>
      </c>
    </row>
    <row r="15" spans="1:20" x14ac:dyDescent="0.35">
      <c r="A15" t="s">
        <v>2384</v>
      </c>
      <c r="B15">
        <v>7</v>
      </c>
      <c r="C15">
        <v>24</v>
      </c>
      <c r="D15" s="55">
        <v>0.71</v>
      </c>
      <c r="E15" s="55">
        <v>0.85699999999999998</v>
      </c>
      <c r="F15" s="55">
        <v>0.66700000000000004</v>
      </c>
      <c r="G15" s="55">
        <v>0.75900000000000001</v>
      </c>
      <c r="H15" s="55">
        <v>0.85699999999999998</v>
      </c>
      <c r="I15" s="55">
        <v>0.72699999999999998</v>
      </c>
      <c r="J15" s="61">
        <v>2115</v>
      </c>
      <c r="K15" s="61" t="s">
        <v>2652</v>
      </c>
      <c r="L15" s="61">
        <v>2100</v>
      </c>
      <c r="M15" s="61">
        <v>2220.1</v>
      </c>
      <c r="N15" s="61" t="s">
        <v>2652</v>
      </c>
      <c r="O15" s="61">
        <v>2232.6999999999998</v>
      </c>
      <c r="P15" s="3">
        <v>16</v>
      </c>
      <c r="Q15" s="3">
        <v>3</v>
      </c>
      <c r="R15" s="54">
        <v>4.4999999999999998E-2</v>
      </c>
      <c r="S15" s="54">
        <v>0</v>
      </c>
      <c r="T15" s="55">
        <v>6.3E-2</v>
      </c>
    </row>
    <row r="16" spans="1:20" x14ac:dyDescent="0.35">
      <c r="A16" t="s">
        <v>2664</v>
      </c>
      <c r="B16">
        <v>5</v>
      </c>
      <c r="C16">
        <v>5</v>
      </c>
      <c r="D16" s="54">
        <v>0.8</v>
      </c>
      <c r="E16" s="55">
        <v>0.8</v>
      </c>
      <c r="F16" s="54">
        <v>0.8</v>
      </c>
      <c r="G16" s="55">
        <v>1</v>
      </c>
      <c r="H16" s="55">
        <v>1</v>
      </c>
      <c r="I16" s="55">
        <v>1</v>
      </c>
      <c r="J16" s="61">
        <v>2100</v>
      </c>
      <c r="K16" s="61" t="s">
        <v>2652</v>
      </c>
      <c r="L16" s="61" t="s">
        <v>2652</v>
      </c>
      <c r="M16" s="61">
        <v>2061</v>
      </c>
      <c r="N16" s="61" t="s">
        <v>2652</v>
      </c>
      <c r="O16" s="61" t="s">
        <v>2652</v>
      </c>
      <c r="P16" s="3">
        <v>7</v>
      </c>
      <c r="Q16" s="3">
        <v>4</v>
      </c>
      <c r="R16" s="54">
        <v>0.125</v>
      </c>
      <c r="S16" s="54">
        <v>0</v>
      </c>
      <c r="T16" s="55">
        <v>0.25</v>
      </c>
    </row>
    <row r="17" spans="1:20" x14ac:dyDescent="0.35">
      <c r="A17" t="s">
        <v>2434</v>
      </c>
      <c r="B17">
        <v>15</v>
      </c>
      <c r="C17">
        <v>11</v>
      </c>
      <c r="D17" s="54">
        <v>0.5</v>
      </c>
      <c r="E17" s="54">
        <v>0.33300000000000002</v>
      </c>
      <c r="F17" s="55">
        <v>0.72699999999999998</v>
      </c>
      <c r="G17" s="54">
        <v>0.86699999999999999</v>
      </c>
      <c r="H17" s="54">
        <v>0.83299999999999996</v>
      </c>
      <c r="I17" s="55">
        <v>0.88900000000000001</v>
      </c>
      <c r="J17" s="61">
        <v>2083</v>
      </c>
      <c r="K17" s="61" t="s">
        <v>2652</v>
      </c>
      <c r="L17" s="61">
        <v>2600</v>
      </c>
      <c r="M17" s="61">
        <v>2175.4</v>
      </c>
      <c r="N17" s="61" t="s">
        <v>2652</v>
      </c>
      <c r="O17" s="61">
        <v>2586.8000000000002</v>
      </c>
      <c r="P17" s="3">
        <v>10</v>
      </c>
      <c r="Q17" s="3">
        <v>4</v>
      </c>
      <c r="R17" s="54">
        <v>0</v>
      </c>
      <c r="S17" s="54">
        <v>0</v>
      </c>
      <c r="T17" s="55">
        <v>0</v>
      </c>
    </row>
    <row r="18" spans="1:20" x14ac:dyDescent="0.35">
      <c r="A18" t="s">
        <v>2661</v>
      </c>
      <c r="B18">
        <v>8</v>
      </c>
      <c r="C18">
        <v>11</v>
      </c>
      <c r="D18" s="54">
        <v>0.84199999999999997</v>
      </c>
      <c r="E18" s="54">
        <v>0.75</v>
      </c>
      <c r="F18" s="54">
        <v>0.90900000000000003</v>
      </c>
      <c r="G18" s="54">
        <v>0.84199999999999997</v>
      </c>
      <c r="H18" s="55">
        <v>0.75</v>
      </c>
      <c r="I18" s="54">
        <v>0.90900000000000003</v>
      </c>
      <c r="J18" s="61">
        <v>2061</v>
      </c>
      <c r="K18" s="61" t="s">
        <v>2652</v>
      </c>
      <c r="L18" s="61">
        <v>2175</v>
      </c>
      <c r="M18" s="61">
        <v>2141.8000000000002</v>
      </c>
      <c r="N18" s="61" t="s">
        <v>2652</v>
      </c>
      <c r="O18" s="61">
        <v>2308.5</v>
      </c>
      <c r="P18" s="3">
        <v>12</v>
      </c>
      <c r="Q18" s="3">
        <v>4</v>
      </c>
      <c r="R18" s="55">
        <v>0</v>
      </c>
      <c r="S18" s="55">
        <v>0</v>
      </c>
      <c r="T18" s="55">
        <v>0</v>
      </c>
    </row>
    <row r="19" spans="1:20" x14ac:dyDescent="0.35">
      <c r="A19" t="s">
        <v>2672</v>
      </c>
      <c r="B19">
        <v>5</v>
      </c>
      <c r="C19">
        <v>14</v>
      </c>
      <c r="D19" s="54">
        <v>0.78900000000000003</v>
      </c>
      <c r="E19" s="55">
        <v>1</v>
      </c>
      <c r="F19" s="54">
        <v>0.71399999999999997</v>
      </c>
      <c r="G19" s="54">
        <v>0.88200000000000001</v>
      </c>
      <c r="H19" s="55">
        <v>1</v>
      </c>
      <c r="I19" s="54">
        <v>0.83299999999999996</v>
      </c>
      <c r="J19" s="61">
        <v>2050</v>
      </c>
      <c r="K19" s="61" t="s">
        <v>2652</v>
      </c>
      <c r="L19" s="61">
        <v>2000</v>
      </c>
      <c r="M19" s="61">
        <v>2228.5</v>
      </c>
      <c r="N19" s="61" t="s">
        <v>2652</v>
      </c>
      <c r="O19" s="61">
        <v>2291.1999999999998</v>
      </c>
      <c r="P19" s="3">
        <v>13</v>
      </c>
      <c r="Q19" s="3">
        <v>4</v>
      </c>
      <c r="R19" s="54">
        <v>0</v>
      </c>
      <c r="S19" s="55">
        <v>0</v>
      </c>
      <c r="T19" s="54">
        <v>0</v>
      </c>
    </row>
    <row r="20" spans="1:20" x14ac:dyDescent="0.35">
      <c r="A20" t="s">
        <v>2671</v>
      </c>
      <c r="B20">
        <v>0</v>
      </c>
      <c r="C20">
        <v>10</v>
      </c>
      <c r="D20" s="54">
        <v>0.8</v>
      </c>
      <c r="E20" s="54"/>
      <c r="F20" s="54">
        <v>0.8</v>
      </c>
      <c r="G20" s="54">
        <v>1</v>
      </c>
      <c r="H20" s="55"/>
      <c r="I20" s="54">
        <v>1</v>
      </c>
      <c r="J20" s="61">
        <v>2033.5</v>
      </c>
      <c r="K20" s="61" t="s">
        <v>2652</v>
      </c>
      <c r="L20" s="61">
        <v>2033.5</v>
      </c>
      <c r="M20" s="61">
        <v>2051.3000000000002</v>
      </c>
      <c r="N20" s="61" t="s">
        <v>2652</v>
      </c>
      <c r="O20" s="61">
        <v>2051.3000000000002</v>
      </c>
      <c r="P20" s="3">
        <v>8</v>
      </c>
      <c r="Q20" s="3">
        <v>0</v>
      </c>
      <c r="R20" s="54">
        <v>0</v>
      </c>
      <c r="S20" s="54"/>
      <c r="T20" s="54">
        <v>0</v>
      </c>
    </row>
    <row r="21" spans="1:20" x14ac:dyDescent="0.35">
      <c r="A21" t="s">
        <v>2654</v>
      </c>
      <c r="B21">
        <v>48</v>
      </c>
      <c r="C21">
        <v>26</v>
      </c>
      <c r="D21" s="54">
        <v>0.89200000000000002</v>
      </c>
      <c r="E21" s="54">
        <v>0.89600000000000002</v>
      </c>
      <c r="F21" s="54">
        <v>0.88500000000000001</v>
      </c>
      <c r="G21" s="54">
        <v>1</v>
      </c>
      <c r="H21" s="55">
        <v>1</v>
      </c>
      <c r="I21" s="54">
        <v>1</v>
      </c>
      <c r="J21" s="61">
        <v>2000</v>
      </c>
      <c r="K21" s="61">
        <v>1913</v>
      </c>
      <c r="L21" s="61">
        <v>2266</v>
      </c>
      <c r="M21" s="61">
        <v>2019.6</v>
      </c>
      <c r="N21" s="61">
        <v>1961.9</v>
      </c>
      <c r="O21" s="61">
        <v>2126.8000000000002</v>
      </c>
      <c r="P21" s="3">
        <v>60</v>
      </c>
      <c r="Q21" s="3">
        <v>39</v>
      </c>
      <c r="R21" s="55">
        <v>4.4999999999999998E-2</v>
      </c>
      <c r="S21" s="55">
        <v>4.7E-2</v>
      </c>
      <c r="T21" s="55">
        <v>4.2999999999999997E-2</v>
      </c>
    </row>
    <row r="22" spans="1:20" x14ac:dyDescent="0.35">
      <c r="A22" t="s">
        <v>2660</v>
      </c>
      <c r="B22">
        <v>1</v>
      </c>
      <c r="C22">
        <v>17</v>
      </c>
      <c r="D22" s="54">
        <v>0.72199999999999998</v>
      </c>
      <c r="E22" s="54">
        <v>1</v>
      </c>
      <c r="F22" s="55">
        <v>0.70599999999999996</v>
      </c>
      <c r="G22" s="54">
        <v>1</v>
      </c>
      <c r="H22" s="54">
        <v>1</v>
      </c>
      <c r="I22" s="55">
        <v>1</v>
      </c>
      <c r="J22" s="61">
        <v>2000</v>
      </c>
      <c r="K22" s="61" t="s">
        <v>2652</v>
      </c>
      <c r="L22" s="61">
        <v>1933.5</v>
      </c>
      <c r="M22" s="61">
        <v>2056.8000000000002</v>
      </c>
      <c r="N22" s="61" t="s">
        <v>2652</v>
      </c>
      <c r="O22" s="61">
        <v>2027</v>
      </c>
      <c r="P22" s="3">
        <v>13</v>
      </c>
      <c r="Q22" s="3">
        <v>1</v>
      </c>
      <c r="R22" s="54">
        <v>7.6999999999999999E-2</v>
      </c>
      <c r="S22" s="55">
        <v>0</v>
      </c>
      <c r="T22" s="54">
        <v>8.3000000000000004E-2</v>
      </c>
    </row>
    <row r="23" spans="1:20" x14ac:dyDescent="0.35">
      <c r="A23" t="s">
        <v>2665</v>
      </c>
      <c r="B23">
        <v>28</v>
      </c>
      <c r="C23">
        <v>2</v>
      </c>
      <c r="D23" s="54">
        <v>0.76700000000000002</v>
      </c>
      <c r="E23" s="55">
        <v>0.75</v>
      </c>
      <c r="F23" s="54">
        <v>1</v>
      </c>
      <c r="G23" s="55">
        <v>0.85199999999999998</v>
      </c>
      <c r="H23" s="54">
        <v>0.84</v>
      </c>
      <c r="I23" s="55">
        <v>1</v>
      </c>
      <c r="J23" s="61">
        <v>2000</v>
      </c>
      <c r="K23" s="61">
        <v>2000</v>
      </c>
      <c r="L23" s="61" t="s">
        <v>2652</v>
      </c>
      <c r="M23" s="61">
        <v>1970.6</v>
      </c>
      <c r="N23" s="61">
        <v>1990.1</v>
      </c>
      <c r="O23" s="61" t="s">
        <v>2652</v>
      </c>
      <c r="P23" s="3">
        <v>21</v>
      </c>
      <c r="Q23" s="3">
        <v>19</v>
      </c>
      <c r="R23" s="54">
        <v>0.217</v>
      </c>
      <c r="S23" s="54">
        <v>0.19</v>
      </c>
      <c r="T23" s="54">
        <v>0.5</v>
      </c>
    </row>
    <row r="24" spans="1:20" x14ac:dyDescent="0.35">
      <c r="A24" t="s">
        <v>2679</v>
      </c>
      <c r="B24">
        <v>8</v>
      </c>
      <c r="C24">
        <v>40</v>
      </c>
      <c r="D24" s="54">
        <v>0.875</v>
      </c>
      <c r="E24" s="54">
        <v>1</v>
      </c>
      <c r="F24" s="55">
        <v>0.85</v>
      </c>
      <c r="G24" s="54">
        <v>0.97699999999999998</v>
      </c>
      <c r="H24" s="54">
        <v>1</v>
      </c>
      <c r="I24" s="55">
        <v>0.97099999999999997</v>
      </c>
      <c r="J24" s="61">
        <v>2000</v>
      </c>
      <c r="K24" s="61">
        <v>1950</v>
      </c>
      <c r="L24" s="61">
        <v>2000</v>
      </c>
      <c r="M24" s="61">
        <v>2088.9</v>
      </c>
      <c r="N24" s="61">
        <v>2089.4</v>
      </c>
      <c r="O24" s="61">
        <v>2088.6999999999998</v>
      </c>
      <c r="P24" s="3">
        <v>40</v>
      </c>
      <c r="Q24" s="3">
        <v>7</v>
      </c>
      <c r="R24" s="55">
        <v>2.4E-2</v>
      </c>
      <c r="S24" s="55">
        <v>0</v>
      </c>
      <c r="T24" s="55">
        <v>2.9000000000000001E-2</v>
      </c>
    </row>
    <row r="25" spans="1:20" x14ac:dyDescent="0.35">
      <c r="A25" t="s">
        <v>2681</v>
      </c>
      <c r="B25">
        <v>13</v>
      </c>
      <c r="C25">
        <v>11</v>
      </c>
      <c r="D25" s="54">
        <v>0.66700000000000004</v>
      </c>
      <c r="E25" s="54">
        <v>0.38500000000000001</v>
      </c>
      <c r="F25" s="54">
        <v>1</v>
      </c>
      <c r="G25" s="54">
        <v>0.94099999999999995</v>
      </c>
      <c r="H25" s="54">
        <v>0.83299999999999996</v>
      </c>
      <c r="I25" s="55">
        <v>1</v>
      </c>
      <c r="J25" s="61">
        <v>2000</v>
      </c>
      <c r="K25" s="61">
        <v>1800</v>
      </c>
      <c r="L25" s="61">
        <v>2200</v>
      </c>
      <c r="M25" s="61">
        <v>2036.1</v>
      </c>
      <c r="N25" s="61">
        <v>1764</v>
      </c>
      <c r="O25" s="61">
        <v>2159.6999999999998</v>
      </c>
      <c r="P25" s="3">
        <v>16</v>
      </c>
      <c r="Q25" s="3">
        <v>5</v>
      </c>
      <c r="R25" s="54">
        <v>0.313</v>
      </c>
      <c r="S25" s="55">
        <v>0.4</v>
      </c>
      <c r="T25" s="54">
        <v>0.27300000000000002</v>
      </c>
    </row>
    <row r="26" spans="1:20" x14ac:dyDescent="0.35">
      <c r="A26" t="s">
        <v>2683</v>
      </c>
      <c r="B26">
        <v>2</v>
      </c>
      <c r="C26">
        <v>18</v>
      </c>
      <c r="D26" s="54">
        <v>0.9</v>
      </c>
      <c r="E26" s="54">
        <v>0.5</v>
      </c>
      <c r="F26" s="54">
        <v>0.94399999999999995</v>
      </c>
      <c r="G26" s="54">
        <v>0.94699999999999995</v>
      </c>
      <c r="H26" s="54">
        <v>0.5</v>
      </c>
      <c r="I26" s="55">
        <v>1</v>
      </c>
      <c r="J26" s="61">
        <v>2000</v>
      </c>
      <c r="K26" s="61" t="s">
        <v>2652</v>
      </c>
      <c r="L26" s="61">
        <v>2000</v>
      </c>
      <c r="M26" s="61">
        <v>2640.7</v>
      </c>
      <c r="N26" s="61" t="s">
        <v>2652</v>
      </c>
      <c r="O26" s="61">
        <v>2647.4</v>
      </c>
      <c r="P26" s="3">
        <v>17</v>
      </c>
      <c r="Q26" s="3">
        <v>1</v>
      </c>
      <c r="R26" s="54">
        <v>5.6000000000000001E-2</v>
      </c>
      <c r="S26" s="55">
        <v>0</v>
      </c>
      <c r="T26" s="54">
        <v>5.8999999999999997E-2</v>
      </c>
    </row>
    <row r="27" spans="1:20" x14ac:dyDescent="0.35">
      <c r="A27" t="s">
        <v>2414</v>
      </c>
      <c r="B27">
        <v>0</v>
      </c>
      <c r="C27">
        <v>12</v>
      </c>
      <c r="D27" s="54">
        <v>0.83299999999999996</v>
      </c>
      <c r="E27" s="55"/>
      <c r="F27" s="54">
        <v>0.83299999999999996</v>
      </c>
      <c r="G27" s="55">
        <v>0.90900000000000003</v>
      </c>
      <c r="H27" s="55"/>
      <c r="I27" s="55">
        <v>0.90900000000000003</v>
      </c>
      <c r="J27" s="61">
        <v>1991</v>
      </c>
      <c r="K27" s="61" t="s">
        <v>2652</v>
      </c>
      <c r="L27" s="61">
        <v>1991</v>
      </c>
      <c r="M27" s="61">
        <v>2037.3</v>
      </c>
      <c r="N27" s="61" t="s">
        <v>2652</v>
      </c>
      <c r="O27" s="61">
        <v>2037.3</v>
      </c>
      <c r="P27" s="3">
        <v>10</v>
      </c>
      <c r="Q27" s="3">
        <v>0</v>
      </c>
      <c r="R27" s="55">
        <v>0.2</v>
      </c>
      <c r="S27" s="55"/>
      <c r="T27" s="55">
        <v>0.2</v>
      </c>
    </row>
    <row r="28" spans="1:20" x14ac:dyDescent="0.35">
      <c r="A28" s="56" t="s">
        <v>2682</v>
      </c>
      <c r="B28" s="56">
        <v>0</v>
      </c>
      <c r="C28" s="56">
        <v>15</v>
      </c>
      <c r="D28" s="59">
        <v>0.86699999999999999</v>
      </c>
      <c r="E28" s="59"/>
      <c r="F28" s="59">
        <v>0.86699999999999999</v>
      </c>
      <c r="G28" s="59">
        <v>1</v>
      </c>
      <c r="H28" s="59"/>
      <c r="I28" s="59">
        <v>1</v>
      </c>
      <c r="J28" s="61">
        <v>1990</v>
      </c>
      <c r="K28" s="61" t="s">
        <v>2652</v>
      </c>
      <c r="L28" s="61">
        <v>1990</v>
      </c>
      <c r="M28" s="61">
        <v>2126.8000000000002</v>
      </c>
      <c r="N28" s="61" t="s">
        <v>2652</v>
      </c>
      <c r="O28" s="61">
        <v>2126.8000000000002</v>
      </c>
      <c r="P28" s="58">
        <v>13</v>
      </c>
      <c r="Q28" s="58">
        <v>0</v>
      </c>
      <c r="R28" s="57">
        <v>0</v>
      </c>
      <c r="S28" s="57"/>
      <c r="T28" s="57">
        <v>0</v>
      </c>
    </row>
    <row r="29" spans="1:20" x14ac:dyDescent="0.35">
      <c r="A29" t="s">
        <v>2356</v>
      </c>
      <c r="B29">
        <v>11</v>
      </c>
      <c r="C29">
        <v>0</v>
      </c>
      <c r="D29" s="55">
        <v>0.90900000000000003</v>
      </c>
      <c r="E29" s="55">
        <v>0.90900000000000003</v>
      </c>
      <c r="F29" s="54"/>
      <c r="G29" s="55">
        <v>0.90900000000000003</v>
      </c>
      <c r="H29" s="55">
        <v>0.90900000000000003</v>
      </c>
      <c r="I29" s="54"/>
      <c r="J29" s="61">
        <v>1975</v>
      </c>
      <c r="K29" s="61">
        <v>1975</v>
      </c>
      <c r="L29" s="61" t="s">
        <v>2652</v>
      </c>
      <c r="M29" s="61">
        <v>2095.5</v>
      </c>
      <c r="N29" s="61">
        <v>2095.5</v>
      </c>
      <c r="O29" s="61" t="s">
        <v>2652</v>
      </c>
      <c r="P29" s="3">
        <v>6</v>
      </c>
      <c r="Q29" s="3">
        <v>6</v>
      </c>
      <c r="R29" s="54">
        <v>0.5</v>
      </c>
      <c r="S29" s="54">
        <v>0.5</v>
      </c>
      <c r="T29" s="54"/>
    </row>
    <row r="30" spans="1:20" x14ac:dyDescent="0.35">
      <c r="A30" t="s">
        <v>2369</v>
      </c>
      <c r="B30">
        <v>10</v>
      </c>
      <c r="C30">
        <v>3</v>
      </c>
      <c r="D30" s="54">
        <v>0.69199999999999995</v>
      </c>
      <c r="E30" s="55">
        <v>0.7</v>
      </c>
      <c r="F30" s="54">
        <v>0.66700000000000004</v>
      </c>
      <c r="G30" s="55">
        <v>0.81799999999999995</v>
      </c>
      <c r="H30" s="55">
        <v>0.875</v>
      </c>
      <c r="I30" s="55">
        <v>0.66700000000000004</v>
      </c>
      <c r="J30" s="61">
        <v>1942.5</v>
      </c>
      <c r="K30" s="61">
        <v>1885</v>
      </c>
      <c r="L30" s="61" t="s">
        <v>2652</v>
      </c>
      <c r="M30" s="61">
        <v>2028</v>
      </c>
      <c r="N30" s="61">
        <v>1984.4</v>
      </c>
      <c r="O30" s="61" t="s">
        <v>2652</v>
      </c>
      <c r="P30" s="3">
        <v>8</v>
      </c>
      <c r="Q30" s="3">
        <v>7</v>
      </c>
      <c r="R30" s="54">
        <v>0</v>
      </c>
      <c r="S30" s="54">
        <v>0</v>
      </c>
      <c r="T30" s="55">
        <v>0</v>
      </c>
    </row>
    <row r="31" spans="1:20" x14ac:dyDescent="0.35">
      <c r="A31" t="s">
        <v>2653</v>
      </c>
      <c r="B31">
        <v>8</v>
      </c>
      <c r="C31">
        <v>1</v>
      </c>
      <c r="D31" s="54">
        <v>1</v>
      </c>
      <c r="E31" s="54">
        <v>1</v>
      </c>
      <c r="F31" s="55">
        <v>1</v>
      </c>
      <c r="G31" s="55">
        <v>1</v>
      </c>
      <c r="H31" s="55">
        <v>1</v>
      </c>
      <c r="I31" s="55">
        <v>1</v>
      </c>
      <c r="J31" s="61">
        <v>1916.5</v>
      </c>
      <c r="K31" s="61">
        <v>2000</v>
      </c>
      <c r="L31" s="61" t="s">
        <v>2652</v>
      </c>
      <c r="M31" s="61">
        <v>1976.1</v>
      </c>
      <c r="N31" s="61">
        <v>2029.9</v>
      </c>
      <c r="O31" s="61" t="s">
        <v>2652</v>
      </c>
      <c r="P31" s="3">
        <v>8</v>
      </c>
      <c r="Q31" s="3">
        <v>7</v>
      </c>
      <c r="R31" s="54">
        <v>0</v>
      </c>
      <c r="S31" s="54">
        <v>0</v>
      </c>
      <c r="T31" s="54">
        <v>0</v>
      </c>
    </row>
    <row r="32" spans="1:20" x14ac:dyDescent="0.35">
      <c r="A32" t="s">
        <v>2658</v>
      </c>
      <c r="B32">
        <v>14</v>
      </c>
      <c r="C32">
        <v>8</v>
      </c>
      <c r="D32" s="54">
        <v>0.68200000000000005</v>
      </c>
      <c r="E32" s="54">
        <v>0.64300000000000002</v>
      </c>
      <c r="F32" s="54">
        <v>0.75</v>
      </c>
      <c r="G32" s="54">
        <v>0.88200000000000001</v>
      </c>
      <c r="H32" s="54">
        <v>0.81799999999999995</v>
      </c>
      <c r="I32" s="54">
        <v>1</v>
      </c>
      <c r="J32" s="61">
        <v>1900</v>
      </c>
      <c r="K32" s="61">
        <v>1900</v>
      </c>
      <c r="L32" s="61">
        <v>1850</v>
      </c>
      <c r="M32" s="61">
        <v>2177</v>
      </c>
      <c r="N32" s="61">
        <v>1943.7</v>
      </c>
      <c r="O32" s="61">
        <v>2449.1999999999998</v>
      </c>
      <c r="P32" s="3">
        <v>13</v>
      </c>
      <c r="Q32" s="3">
        <v>7</v>
      </c>
      <c r="R32" s="54">
        <v>0</v>
      </c>
      <c r="S32" s="54">
        <v>0</v>
      </c>
      <c r="T32" s="55">
        <v>0</v>
      </c>
    </row>
    <row r="33" spans="1:20" x14ac:dyDescent="0.35">
      <c r="A33" t="s">
        <v>2399</v>
      </c>
      <c r="B33">
        <v>15</v>
      </c>
      <c r="C33">
        <v>2</v>
      </c>
      <c r="D33" s="54">
        <v>0.82399999999999995</v>
      </c>
      <c r="E33" s="55">
        <v>0.8</v>
      </c>
      <c r="F33" s="54">
        <v>1</v>
      </c>
      <c r="G33" s="54">
        <v>0.93300000000000005</v>
      </c>
      <c r="H33" s="55">
        <v>0.92300000000000004</v>
      </c>
      <c r="I33" s="54">
        <v>1</v>
      </c>
      <c r="J33" s="61">
        <v>1897.5</v>
      </c>
      <c r="K33" s="61">
        <v>1897.5</v>
      </c>
      <c r="L33" s="61" t="s">
        <v>2652</v>
      </c>
      <c r="M33" s="61">
        <v>1991.6</v>
      </c>
      <c r="N33" s="61">
        <v>1978.4</v>
      </c>
      <c r="O33" s="61" t="s">
        <v>2652</v>
      </c>
      <c r="P33" s="3">
        <v>12</v>
      </c>
      <c r="Q33" s="3">
        <v>10</v>
      </c>
      <c r="R33" s="55">
        <v>0.14299999999999999</v>
      </c>
      <c r="S33" s="55">
        <v>0.16700000000000001</v>
      </c>
      <c r="T33" s="55">
        <v>0</v>
      </c>
    </row>
    <row r="34" spans="1:20" x14ac:dyDescent="0.35">
      <c r="A34" t="s">
        <v>2663</v>
      </c>
      <c r="B34">
        <v>11</v>
      </c>
      <c r="C34">
        <v>5</v>
      </c>
      <c r="D34" s="54">
        <v>1</v>
      </c>
      <c r="E34" s="54">
        <v>1</v>
      </c>
      <c r="F34" s="55">
        <v>1</v>
      </c>
      <c r="G34" s="54">
        <v>1</v>
      </c>
      <c r="H34" s="54">
        <v>1</v>
      </c>
      <c r="I34" s="55">
        <v>1</v>
      </c>
      <c r="J34" s="61">
        <v>1883</v>
      </c>
      <c r="K34" s="61">
        <v>1866</v>
      </c>
      <c r="L34" s="61">
        <v>1900</v>
      </c>
      <c r="M34" s="61">
        <v>1894.8</v>
      </c>
      <c r="N34" s="61">
        <v>1915.1</v>
      </c>
      <c r="O34" s="61">
        <v>1850</v>
      </c>
      <c r="P34" s="3">
        <v>16</v>
      </c>
      <c r="Q34" s="3">
        <v>11</v>
      </c>
      <c r="R34" s="54">
        <v>0</v>
      </c>
      <c r="S34" s="54">
        <v>0</v>
      </c>
      <c r="T34" s="54">
        <v>0</v>
      </c>
    </row>
    <row r="35" spans="1:20" x14ac:dyDescent="0.35">
      <c r="A35" t="s">
        <v>2655</v>
      </c>
      <c r="B35">
        <v>7</v>
      </c>
      <c r="C35">
        <v>3</v>
      </c>
      <c r="D35" s="55">
        <v>0.9</v>
      </c>
      <c r="E35" s="55">
        <v>0.85699999999999998</v>
      </c>
      <c r="F35" s="55">
        <v>1</v>
      </c>
      <c r="G35" s="55">
        <v>1</v>
      </c>
      <c r="H35" s="55">
        <v>1</v>
      </c>
      <c r="I35" s="55">
        <v>1</v>
      </c>
      <c r="J35" s="61">
        <v>1875</v>
      </c>
      <c r="K35" s="61">
        <v>1777.5</v>
      </c>
      <c r="L35" s="61" t="s">
        <v>2652</v>
      </c>
      <c r="M35" s="61">
        <v>1781.6</v>
      </c>
      <c r="N35" s="61">
        <v>1725.8</v>
      </c>
      <c r="O35" s="61" t="s">
        <v>2652</v>
      </c>
      <c r="P35" s="3">
        <v>9</v>
      </c>
      <c r="Q35" s="3">
        <v>6</v>
      </c>
      <c r="R35" s="55">
        <v>0</v>
      </c>
      <c r="S35" s="55">
        <v>0</v>
      </c>
      <c r="T35" s="55">
        <v>0</v>
      </c>
    </row>
    <row r="36" spans="1:20" x14ac:dyDescent="0.35">
      <c r="A36" t="s">
        <v>2669</v>
      </c>
      <c r="B36">
        <v>23</v>
      </c>
      <c r="C36">
        <v>7</v>
      </c>
      <c r="D36" s="54">
        <v>0.83299999999999996</v>
      </c>
      <c r="E36" s="55">
        <v>0.78300000000000003</v>
      </c>
      <c r="F36" s="54">
        <v>1</v>
      </c>
      <c r="G36" s="54">
        <v>1</v>
      </c>
      <c r="H36" s="55">
        <v>1</v>
      </c>
      <c r="I36" s="54">
        <v>1</v>
      </c>
      <c r="J36" s="61">
        <v>1858.5</v>
      </c>
      <c r="K36" s="61">
        <v>1808.5</v>
      </c>
      <c r="L36" s="61">
        <v>2300</v>
      </c>
      <c r="M36" s="61">
        <v>2206.6999999999998</v>
      </c>
      <c r="N36" s="61">
        <v>1918.6</v>
      </c>
      <c r="O36" s="61">
        <v>2783</v>
      </c>
      <c r="P36" s="3">
        <v>18</v>
      </c>
      <c r="Q36" s="3">
        <v>12</v>
      </c>
      <c r="R36" s="54">
        <v>0.04</v>
      </c>
      <c r="S36" s="54">
        <v>5.6000000000000001E-2</v>
      </c>
      <c r="T36" s="54">
        <v>0</v>
      </c>
    </row>
    <row r="37" spans="1:20" x14ac:dyDescent="0.35">
      <c r="A37" t="s">
        <v>2677</v>
      </c>
      <c r="B37">
        <v>1</v>
      </c>
      <c r="C37">
        <v>16</v>
      </c>
      <c r="D37" s="54">
        <v>0.76500000000000001</v>
      </c>
      <c r="E37" s="54">
        <v>1</v>
      </c>
      <c r="F37" s="54">
        <v>0.75</v>
      </c>
      <c r="G37" s="54">
        <v>0.92900000000000005</v>
      </c>
      <c r="H37" s="54">
        <v>1</v>
      </c>
      <c r="I37" s="54">
        <v>0.92300000000000004</v>
      </c>
      <c r="J37" s="61">
        <v>1850</v>
      </c>
      <c r="K37" s="61" t="s">
        <v>2652</v>
      </c>
      <c r="L37" s="61">
        <v>1850</v>
      </c>
      <c r="M37" s="61">
        <v>1916.4</v>
      </c>
      <c r="N37" s="61" t="s">
        <v>2652</v>
      </c>
      <c r="O37" s="61">
        <v>1872.5</v>
      </c>
      <c r="P37" s="3">
        <v>12</v>
      </c>
      <c r="Q37" s="3">
        <v>1</v>
      </c>
      <c r="R37" s="54">
        <v>0.154</v>
      </c>
      <c r="S37" s="55">
        <v>1</v>
      </c>
      <c r="T37" s="54">
        <v>8.3000000000000004E-2</v>
      </c>
    </row>
    <row r="38" spans="1:20" x14ac:dyDescent="0.35">
      <c r="A38" t="s">
        <v>2659</v>
      </c>
      <c r="B38">
        <v>3</v>
      </c>
      <c r="C38">
        <v>8</v>
      </c>
      <c r="D38" s="54">
        <v>0.90900000000000003</v>
      </c>
      <c r="E38" s="54">
        <v>0.66700000000000004</v>
      </c>
      <c r="F38" s="54">
        <v>1</v>
      </c>
      <c r="G38" s="54">
        <v>1</v>
      </c>
      <c r="H38" s="54">
        <v>1</v>
      </c>
      <c r="I38" s="54">
        <v>1</v>
      </c>
      <c r="J38" s="61">
        <v>1832</v>
      </c>
      <c r="K38" s="61" t="s">
        <v>2652</v>
      </c>
      <c r="L38" s="61">
        <v>1994.5</v>
      </c>
      <c r="M38" s="61">
        <v>1905.5</v>
      </c>
      <c r="N38" s="61" t="s">
        <v>2652</v>
      </c>
      <c r="O38" s="61">
        <v>1981.5</v>
      </c>
      <c r="P38" s="3">
        <v>8</v>
      </c>
      <c r="Q38" s="3">
        <v>2</v>
      </c>
      <c r="R38" s="55">
        <v>0.1</v>
      </c>
      <c r="S38" s="55">
        <v>0</v>
      </c>
      <c r="T38" s="55">
        <v>0.125</v>
      </c>
    </row>
    <row r="39" spans="1:20" x14ac:dyDescent="0.35">
      <c r="A39" t="s">
        <v>2670</v>
      </c>
      <c r="B39">
        <v>1</v>
      </c>
      <c r="C39">
        <v>12</v>
      </c>
      <c r="D39" s="54">
        <v>0.69199999999999995</v>
      </c>
      <c r="E39" s="54">
        <v>0</v>
      </c>
      <c r="F39" s="54">
        <v>0.75</v>
      </c>
      <c r="G39" s="55">
        <v>1</v>
      </c>
      <c r="H39" s="55"/>
      <c r="I39" s="55">
        <v>1</v>
      </c>
      <c r="J39" s="61">
        <v>1827</v>
      </c>
      <c r="K39" s="61" t="s">
        <v>2652</v>
      </c>
      <c r="L39" s="61">
        <v>1827</v>
      </c>
      <c r="M39" s="61">
        <v>1885.9</v>
      </c>
      <c r="N39" s="61" t="s">
        <v>2652</v>
      </c>
      <c r="O39" s="61">
        <v>1885.9</v>
      </c>
      <c r="P39" s="3">
        <v>7</v>
      </c>
      <c r="Q39" s="3">
        <v>0</v>
      </c>
      <c r="R39" s="55">
        <v>0</v>
      </c>
      <c r="T39" s="55">
        <v>0</v>
      </c>
    </row>
    <row r="40" spans="1:20" x14ac:dyDescent="0.35">
      <c r="A40" t="s">
        <v>2347</v>
      </c>
      <c r="B40">
        <v>12</v>
      </c>
      <c r="C40">
        <v>17</v>
      </c>
      <c r="D40" s="54">
        <v>0.79300000000000004</v>
      </c>
      <c r="E40" s="54">
        <v>0.83299999999999996</v>
      </c>
      <c r="F40" s="54">
        <v>0.76500000000000001</v>
      </c>
      <c r="G40" s="54">
        <v>0.82099999999999995</v>
      </c>
      <c r="H40" s="54">
        <v>0.90900000000000003</v>
      </c>
      <c r="I40" s="55">
        <v>0.76500000000000001</v>
      </c>
      <c r="J40" s="61">
        <v>1820</v>
      </c>
      <c r="K40" s="61">
        <v>1700</v>
      </c>
      <c r="L40" s="61">
        <v>2000</v>
      </c>
      <c r="M40" s="61">
        <v>1971.9</v>
      </c>
      <c r="N40" s="61">
        <v>1726.6</v>
      </c>
      <c r="O40" s="61">
        <v>2141.8000000000002</v>
      </c>
      <c r="P40" s="3">
        <v>22</v>
      </c>
      <c r="Q40" s="3">
        <v>9</v>
      </c>
      <c r="R40" s="55">
        <v>0</v>
      </c>
      <c r="S40" s="55">
        <v>0</v>
      </c>
      <c r="T40" s="55">
        <v>0</v>
      </c>
    </row>
    <row r="41" spans="1:20" x14ac:dyDescent="0.35">
      <c r="A41" t="s">
        <v>2667</v>
      </c>
      <c r="B41">
        <v>1</v>
      </c>
      <c r="C41">
        <v>12</v>
      </c>
      <c r="D41" s="54">
        <v>0.69199999999999995</v>
      </c>
      <c r="E41" s="55">
        <v>0</v>
      </c>
      <c r="F41" s="54">
        <v>0.75</v>
      </c>
      <c r="G41" s="55">
        <v>1</v>
      </c>
      <c r="H41" s="54"/>
      <c r="I41" s="55">
        <v>1</v>
      </c>
      <c r="J41" s="61">
        <v>1810</v>
      </c>
      <c r="K41" s="61" t="s">
        <v>2652</v>
      </c>
      <c r="L41" s="61">
        <v>1810</v>
      </c>
      <c r="M41" s="61">
        <v>1808.4</v>
      </c>
      <c r="N41" s="61" t="s">
        <v>2652</v>
      </c>
      <c r="O41" s="61">
        <v>1808.4</v>
      </c>
      <c r="P41" s="3">
        <v>9</v>
      </c>
      <c r="Q41" s="3">
        <v>0</v>
      </c>
      <c r="R41" s="55">
        <v>0.222</v>
      </c>
      <c r="S41" s="55"/>
      <c r="T41" s="55">
        <v>0.222</v>
      </c>
    </row>
    <row r="42" spans="1:20" x14ac:dyDescent="0.35">
      <c r="A42" t="s">
        <v>2366</v>
      </c>
      <c r="B42">
        <v>14</v>
      </c>
      <c r="C42">
        <v>10</v>
      </c>
      <c r="D42" s="54">
        <v>0.79200000000000004</v>
      </c>
      <c r="E42" s="54">
        <v>0.71399999999999997</v>
      </c>
      <c r="F42" s="55">
        <v>0.9</v>
      </c>
      <c r="G42" s="55">
        <v>0.90500000000000003</v>
      </c>
      <c r="H42" s="55">
        <v>0.90900000000000003</v>
      </c>
      <c r="I42" s="55">
        <v>0.9</v>
      </c>
      <c r="J42" s="61">
        <v>1800</v>
      </c>
      <c r="K42" s="61">
        <v>1800</v>
      </c>
      <c r="L42" s="61">
        <v>1800</v>
      </c>
      <c r="M42" s="61">
        <v>1908.7</v>
      </c>
      <c r="N42" s="61">
        <v>1771.2</v>
      </c>
      <c r="O42" s="61">
        <v>2046.2</v>
      </c>
      <c r="P42" s="3">
        <v>18</v>
      </c>
      <c r="Q42" s="3">
        <v>9</v>
      </c>
      <c r="R42" s="54">
        <v>0.158</v>
      </c>
      <c r="S42" s="54">
        <v>0.1</v>
      </c>
      <c r="T42" s="54">
        <v>0.222</v>
      </c>
    </row>
    <row r="43" spans="1:20" x14ac:dyDescent="0.35">
      <c r="A43" t="s">
        <v>2403</v>
      </c>
      <c r="B43">
        <v>12</v>
      </c>
      <c r="C43">
        <v>0</v>
      </c>
      <c r="D43" s="54">
        <v>0.75</v>
      </c>
      <c r="E43" s="54">
        <v>0.75</v>
      </c>
      <c r="F43" s="54"/>
      <c r="G43" s="54">
        <v>0.81799999999999995</v>
      </c>
      <c r="H43" s="54">
        <v>0.81799999999999995</v>
      </c>
      <c r="I43" s="55"/>
      <c r="J43" s="61">
        <v>1800</v>
      </c>
      <c r="K43" s="61">
        <v>1800</v>
      </c>
      <c r="L43" s="61" t="s">
        <v>2652</v>
      </c>
      <c r="M43" s="61">
        <v>1769.1</v>
      </c>
      <c r="N43" s="61">
        <v>1769.1</v>
      </c>
      <c r="O43" s="61" t="s">
        <v>2652</v>
      </c>
      <c r="P43" s="3">
        <v>8</v>
      </c>
      <c r="Q43" s="3">
        <v>8</v>
      </c>
      <c r="R43" s="54">
        <v>0.55600000000000005</v>
      </c>
      <c r="S43" s="55">
        <v>0.55600000000000005</v>
      </c>
      <c r="T43" s="54"/>
    </row>
    <row r="44" spans="1:20" x14ac:dyDescent="0.35">
      <c r="A44" t="s">
        <v>2668</v>
      </c>
      <c r="B44">
        <v>0</v>
      </c>
      <c r="C44">
        <v>12</v>
      </c>
      <c r="D44" s="54">
        <v>0.5</v>
      </c>
      <c r="E44" s="54"/>
      <c r="F44" s="54">
        <v>0.5</v>
      </c>
      <c r="G44" s="54">
        <v>0.75</v>
      </c>
      <c r="H44" s="55"/>
      <c r="I44" s="54">
        <v>0.75</v>
      </c>
      <c r="J44" s="61">
        <v>1800</v>
      </c>
      <c r="K44" s="61" t="s">
        <v>2652</v>
      </c>
      <c r="L44" s="61">
        <v>1800</v>
      </c>
      <c r="M44" s="61">
        <v>1806.7</v>
      </c>
      <c r="N44" s="61" t="s">
        <v>2652</v>
      </c>
      <c r="O44" s="61">
        <v>1806.7</v>
      </c>
      <c r="P44" s="3">
        <v>6</v>
      </c>
      <c r="Q44" s="3">
        <v>0</v>
      </c>
      <c r="R44" s="54">
        <v>0.16700000000000001</v>
      </c>
      <c r="S44" s="54"/>
      <c r="T44" s="55">
        <v>0.16700000000000001</v>
      </c>
    </row>
    <row r="45" spans="1:20" x14ac:dyDescent="0.35">
      <c r="A45" t="s">
        <v>2437</v>
      </c>
      <c r="B45">
        <v>19</v>
      </c>
      <c r="C45">
        <v>1</v>
      </c>
      <c r="D45" s="54">
        <v>0.9</v>
      </c>
      <c r="E45" s="54">
        <v>0.94699999999999995</v>
      </c>
      <c r="F45" s="54">
        <v>0</v>
      </c>
      <c r="G45" s="55">
        <v>0.94699999999999995</v>
      </c>
      <c r="H45" s="54">
        <v>0.94699999999999995</v>
      </c>
      <c r="I45" s="55"/>
      <c r="J45" s="61">
        <v>1800</v>
      </c>
      <c r="K45" s="61">
        <v>1800</v>
      </c>
      <c r="L45" s="61" t="s">
        <v>2652</v>
      </c>
      <c r="M45" s="61">
        <v>1899.8</v>
      </c>
      <c r="N45" s="61">
        <v>1899.8</v>
      </c>
      <c r="O45" s="61" t="s">
        <v>2652</v>
      </c>
      <c r="P45" s="3">
        <v>17</v>
      </c>
      <c r="Q45" s="3">
        <v>17</v>
      </c>
      <c r="R45" s="55">
        <v>0</v>
      </c>
      <c r="S45" s="55">
        <v>0</v>
      </c>
      <c r="T45" s="55"/>
    </row>
    <row r="46" spans="1:20" x14ac:dyDescent="0.35">
      <c r="A46" t="s">
        <v>2666</v>
      </c>
      <c r="B46">
        <v>1</v>
      </c>
      <c r="C46">
        <v>5</v>
      </c>
      <c r="D46" s="54">
        <v>0.83299999999999996</v>
      </c>
      <c r="E46" s="54">
        <v>1</v>
      </c>
      <c r="F46" s="55">
        <v>0.8</v>
      </c>
      <c r="G46" s="55">
        <v>1</v>
      </c>
      <c r="H46" s="55">
        <v>1</v>
      </c>
      <c r="I46" s="55">
        <v>1</v>
      </c>
      <c r="J46" s="61">
        <v>1741</v>
      </c>
      <c r="K46" s="61" t="s">
        <v>2652</v>
      </c>
      <c r="L46" s="61" t="s">
        <v>2652</v>
      </c>
      <c r="M46" s="61">
        <v>1718.2</v>
      </c>
      <c r="N46" s="61" t="s">
        <v>2652</v>
      </c>
      <c r="O46" s="61" t="s">
        <v>2652</v>
      </c>
      <c r="P46" s="3">
        <v>5</v>
      </c>
      <c r="Q46" s="3">
        <v>1</v>
      </c>
      <c r="R46" s="54">
        <v>0</v>
      </c>
      <c r="S46" s="55">
        <v>0</v>
      </c>
      <c r="T46" s="54">
        <v>0</v>
      </c>
    </row>
    <row r="47" spans="1:20" x14ac:dyDescent="0.35">
      <c r="A47" t="s">
        <v>2656</v>
      </c>
      <c r="B47">
        <v>2</v>
      </c>
      <c r="C47">
        <v>9</v>
      </c>
      <c r="D47" s="54">
        <v>0.63600000000000001</v>
      </c>
      <c r="E47" s="54">
        <v>0.5</v>
      </c>
      <c r="F47" s="54">
        <v>0.66700000000000004</v>
      </c>
      <c r="G47" s="54">
        <v>1</v>
      </c>
      <c r="H47" s="54">
        <v>1</v>
      </c>
      <c r="I47" s="55">
        <v>1</v>
      </c>
      <c r="J47" s="61">
        <v>1725</v>
      </c>
      <c r="K47" s="61" t="s">
        <v>2652</v>
      </c>
      <c r="L47" s="61">
        <v>1700</v>
      </c>
      <c r="M47" s="61">
        <v>1859.3</v>
      </c>
      <c r="N47" s="61" t="s">
        <v>2652</v>
      </c>
      <c r="O47" s="61">
        <v>1881.2</v>
      </c>
      <c r="P47" s="3">
        <v>6</v>
      </c>
      <c r="Q47" s="3">
        <v>1</v>
      </c>
      <c r="R47" s="55">
        <v>0.28599999999999998</v>
      </c>
      <c r="S47" s="55">
        <v>0</v>
      </c>
      <c r="T47" s="55">
        <v>0.33300000000000002</v>
      </c>
    </row>
    <row r="48" spans="1:20" x14ac:dyDescent="0.35">
      <c r="A48" t="s">
        <v>2333</v>
      </c>
      <c r="B48">
        <v>15</v>
      </c>
      <c r="C48">
        <v>3</v>
      </c>
      <c r="D48" s="54">
        <v>0.72199999999999998</v>
      </c>
      <c r="E48" s="54">
        <v>0.66700000000000004</v>
      </c>
      <c r="F48" s="54">
        <v>1</v>
      </c>
      <c r="G48" s="54">
        <v>0.86699999999999999</v>
      </c>
      <c r="H48" s="54">
        <v>0.83299999999999996</v>
      </c>
      <c r="I48" s="54">
        <v>1</v>
      </c>
      <c r="J48" s="61">
        <v>1720</v>
      </c>
      <c r="K48" s="61">
        <v>1676.5</v>
      </c>
      <c r="L48" s="61" t="s">
        <v>2652</v>
      </c>
      <c r="M48" s="61">
        <v>1813.3</v>
      </c>
      <c r="N48" s="61">
        <v>1801.4</v>
      </c>
      <c r="O48" s="61" t="s">
        <v>2652</v>
      </c>
      <c r="P48" s="3">
        <v>11</v>
      </c>
      <c r="Q48" s="3">
        <v>8</v>
      </c>
      <c r="R48" s="54">
        <v>0</v>
      </c>
      <c r="S48" s="55">
        <v>0</v>
      </c>
      <c r="T48" s="54">
        <v>0</v>
      </c>
    </row>
    <row r="49" spans="1:20" x14ac:dyDescent="0.35">
      <c r="A49" t="s">
        <v>2678</v>
      </c>
      <c r="B49">
        <v>21</v>
      </c>
      <c r="C49">
        <v>9</v>
      </c>
      <c r="D49" s="54">
        <v>0.83299999999999996</v>
      </c>
      <c r="E49" s="54">
        <v>0.81</v>
      </c>
      <c r="F49" s="55">
        <v>0.88900000000000001</v>
      </c>
      <c r="G49" s="54">
        <v>0.92600000000000005</v>
      </c>
      <c r="H49" s="54">
        <v>0.89500000000000002</v>
      </c>
      <c r="I49" s="55">
        <v>1</v>
      </c>
      <c r="J49" s="61">
        <v>1702</v>
      </c>
      <c r="K49" s="61">
        <v>1700</v>
      </c>
      <c r="L49" s="61">
        <v>1832</v>
      </c>
      <c r="M49" s="61">
        <v>1792.1</v>
      </c>
      <c r="N49" s="61">
        <v>1760.2</v>
      </c>
      <c r="O49" s="61">
        <v>1861.2</v>
      </c>
      <c r="P49" s="3">
        <v>19</v>
      </c>
      <c r="Q49" s="3">
        <v>13</v>
      </c>
      <c r="R49" s="55">
        <v>0.88</v>
      </c>
      <c r="S49" s="55">
        <v>0.88200000000000001</v>
      </c>
      <c r="T49" s="55">
        <v>0.875</v>
      </c>
    </row>
    <row r="50" spans="1:20" x14ac:dyDescent="0.35">
      <c r="A50" t="s">
        <v>2376</v>
      </c>
      <c r="B50">
        <v>23</v>
      </c>
      <c r="C50">
        <v>1</v>
      </c>
      <c r="D50" s="54">
        <v>0.83299999999999996</v>
      </c>
      <c r="E50" s="54">
        <v>0.82599999999999996</v>
      </c>
      <c r="F50" s="54">
        <v>1</v>
      </c>
      <c r="G50" s="54">
        <v>0.90900000000000003</v>
      </c>
      <c r="H50" s="54">
        <v>0.90500000000000003</v>
      </c>
      <c r="I50" s="54">
        <v>1</v>
      </c>
      <c r="J50" s="61">
        <v>1700</v>
      </c>
      <c r="K50" s="61">
        <v>1690</v>
      </c>
      <c r="L50" s="61" t="s">
        <v>2652</v>
      </c>
      <c r="M50" s="61">
        <v>1714.3</v>
      </c>
      <c r="N50" s="61">
        <v>1702.2</v>
      </c>
      <c r="O50" s="61" t="s">
        <v>2652</v>
      </c>
      <c r="P50" s="3">
        <v>19</v>
      </c>
      <c r="Q50" s="3">
        <v>18</v>
      </c>
      <c r="R50" s="54">
        <v>0.3</v>
      </c>
      <c r="S50" s="55">
        <v>0.316</v>
      </c>
      <c r="T50" s="54">
        <v>0</v>
      </c>
    </row>
    <row r="51" spans="1:20" x14ac:dyDescent="0.35">
      <c r="A51" t="s">
        <v>2392</v>
      </c>
      <c r="B51">
        <v>14</v>
      </c>
      <c r="C51">
        <v>1</v>
      </c>
      <c r="D51" s="54">
        <v>0.86699999999999999</v>
      </c>
      <c r="E51" s="54">
        <v>0.85699999999999998</v>
      </c>
      <c r="F51" s="55">
        <v>1</v>
      </c>
      <c r="G51" s="54">
        <v>0.86699999999999999</v>
      </c>
      <c r="H51" s="54">
        <v>0.85699999999999998</v>
      </c>
      <c r="I51" s="55">
        <v>1</v>
      </c>
      <c r="J51" s="61">
        <v>1700</v>
      </c>
      <c r="K51" s="61">
        <v>1683</v>
      </c>
      <c r="L51" s="61" t="s">
        <v>2652</v>
      </c>
      <c r="M51" s="61">
        <v>1746.3</v>
      </c>
      <c r="N51" s="61">
        <v>1708.5</v>
      </c>
      <c r="O51" s="61" t="s">
        <v>2652</v>
      </c>
      <c r="P51" s="3">
        <v>13</v>
      </c>
      <c r="Q51" s="3">
        <v>12</v>
      </c>
      <c r="R51" s="55">
        <v>0.154</v>
      </c>
      <c r="S51" s="55">
        <v>0.16700000000000001</v>
      </c>
      <c r="T51" s="55">
        <v>0</v>
      </c>
    </row>
    <row r="52" spans="1:20" s="56" customFormat="1" x14ac:dyDescent="0.35">
      <c r="A52" t="s">
        <v>2662</v>
      </c>
      <c r="B52">
        <v>12</v>
      </c>
      <c r="C52">
        <v>2</v>
      </c>
      <c r="D52" s="54">
        <v>0.71399999999999997</v>
      </c>
      <c r="E52" s="54">
        <v>0.75</v>
      </c>
      <c r="F52" s="55">
        <v>0.5</v>
      </c>
      <c r="G52" s="54">
        <v>0.90900000000000003</v>
      </c>
      <c r="H52" s="54">
        <v>1</v>
      </c>
      <c r="I52" s="55">
        <v>0.5</v>
      </c>
      <c r="J52" s="61">
        <v>1661</v>
      </c>
      <c r="K52" s="61" t="s">
        <v>2652</v>
      </c>
      <c r="L52" s="61" t="s">
        <v>2652</v>
      </c>
      <c r="M52" s="61">
        <v>1692.2</v>
      </c>
      <c r="N52" s="61" t="s">
        <v>2652</v>
      </c>
      <c r="O52" s="61" t="s">
        <v>2652</v>
      </c>
      <c r="P52" s="3">
        <v>5</v>
      </c>
      <c r="Q52" s="3">
        <v>4</v>
      </c>
      <c r="R52" s="54">
        <v>0</v>
      </c>
      <c r="S52" s="55">
        <v>0</v>
      </c>
      <c r="T52" s="54">
        <v>0</v>
      </c>
    </row>
    <row r="53" spans="1:20" x14ac:dyDescent="0.35">
      <c r="A53" t="s">
        <v>2657</v>
      </c>
      <c r="B53">
        <v>6</v>
      </c>
      <c r="C53">
        <v>5</v>
      </c>
      <c r="D53" s="54">
        <v>1</v>
      </c>
      <c r="E53" s="54">
        <v>1</v>
      </c>
      <c r="F53" s="54">
        <v>1</v>
      </c>
      <c r="G53" s="54">
        <v>1</v>
      </c>
      <c r="H53" s="54">
        <v>1</v>
      </c>
      <c r="I53" s="55">
        <v>1</v>
      </c>
      <c r="J53" s="61">
        <v>1658.5</v>
      </c>
      <c r="K53" s="61">
        <v>1694</v>
      </c>
      <c r="L53" s="61">
        <v>1623</v>
      </c>
      <c r="M53" s="61">
        <v>1801.1</v>
      </c>
      <c r="N53" s="61">
        <v>1738.8</v>
      </c>
      <c r="O53" s="61">
        <v>1863.4</v>
      </c>
      <c r="P53" s="3">
        <v>10</v>
      </c>
      <c r="Q53" s="3">
        <v>5</v>
      </c>
      <c r="R53" s="55">
        <v>0</v>
      </c>
      <c r="S53" s="55">
        <v>0</v>
      </c>
      <c r="T53" s="55">
        <v>0</v>
      </c>
    </row>
    <row r="54" spans="1:20" s="56" customFormat="1" x14ac:dyDescent="0.35">
      <c r="A54" t="s">
        <v>2651</v>
      </c>
      <c r="B54">
        <v>24</v>
      </c>
      <c r="C54">
        <v>3</v>
      </c>
      <c r="D54" s="54">
        <v>0.70399999999999996</v>
      </c>
      <c r="E54" s="54">
        <v>0.75</v>
      </c>
      <c r="F54" s="55">
        <v>0.33300000000000002</v>
      </c>
      <c r="G54" s="54">
        <v>0.82599999999999996</v>
      </c>
      <c r="H54" s="54">
        <v>0.85699999999999998</v>
      </c>
      <c r="I54" s="55">
        <v>0.5</v>
      </c>
      <c r="J54" s="61">
        <v>1625</v>
      </c>
      <c r="K54" s="61">
        <v>1600</v>
      </c>
      <c r="L54" s="61" t="s">
        <v>2652</v>
      </c>
      <c r="M54" s="61">
        <v>1782.6</v>
      </c>
      <c r="N54" s="61">
        <v>1765.9</v>
      </c>
      <c r="O54" s="61" t="s">
        <v>2652</v>
      </c>
      <c r="P54" s="3">
        <v>14</v>
      </c>
      <c r="Q54" s="3">
        <v>13</v>
      </c>
      <c r="R54" s="54">
        <v>0.26300000000000001</v>
      </c>
      <c r="S54" s="55">
        <v>0.27800000000000002</v>
      </c>
      <c r="T54" s="54">
        <v>0</v>
      </c>
    </row>
    <row r="55" spans="1:20" x14ac:dyDescent="0.35">
      <c r="A55" t="s">
        <v>2323</v>
      </c>
      <c r="B55">
        <v>3</v>
      </c>
      <c r="C55">
        <v>4</v>
      </c>
      <c r="D55" s="54">
        <v>0.85699999999999998</v>
      </c>
      <c r="E55" s="54">
        <v>0.66700000000000004</v>
      </c>
      <c r="F55" s="54">
        <v>1</v>
      </c>
      <c r="G55" s="55">
        <v>1</v>
      </c>
      <c r="H55" s="55">
        <v>1</v>
      </c>
      <c r="I55" s="55">
        <v>1</v>
      </c>
      <c r="J55" s="61">
        <v>1600</v>
      </c>
      <c r="K55" s="61" t="s">
        <v>2652</v>
      </c>
      <c r="L55" s="61" t="s">
        <v>2652</v>
      </c>
      <c r="M55" s="61">
        <v>1632.2</v>
      </c>
      <c r="N55" s="61" t="s">
        <v>2652</v>
      </c>
      <c r="O55" s="61" t="s">
        <v>2652</v>
      </c>
      <c r="P55" s="3">
        <v>5</v>
      </c>
      <c r="Q55" s="3">
        <v>1</v>
      </c>
      <c r="R55" s="55">
        <v>0.16700000000000001</v>
      </c>
      <c r="S55" s="55">
        <v>0</v>
      </c>
      <c r="T55" s="55">
        <v>0.25</v>
      </c>
    </row>
    <row r="56" spans="1:20" s="20" customFormat="1" x14ac:dyDescent="0.35">
      <c r="A56" t="s">
        <v>2359</v>
      </c>
      <c r="B56">
        <v>15</v>
      </c>
      <c r="C56">
        <v>16</v>
      </c>
      <c r="D56" s="54">
        <v>0.67700000000000005</v>
      </c>
      <c r="E56" s="54">
        <v>0.8</v>
      </c>
      <c r="F56" s="55">
        <v>0.56299999999999994</v>
      </c>
      <c r="G56" s="54">
        <v>0.91300000000000003</v>
      </c>
      <c r="H56" s="54">
        <v>0.85699999999999998</v>
      </c>
      <c r="I56" s="55">
        <v>1</v>
      </c>
      <c r="J56" s="61">
        <v>1510</v>
      </c>
      <c r="K56" s="61">
        <v>1461</v>
      </c>
      <c r="L56" s="61">
        <v>1590</v>
      </c>
      <c r="M56" s="61">
        <v>1567.2</v>
      </c>
      <c r="N56" s="61">
        <v>1508.8</v>
      </c>
      <c r="O56" s="61">
        <v>1647.5</v>
      </c>
      <c r="P56" s="3">
        <v>19</v>
      </c>
      <c r="Q56" s="3">
        <v>11</v>
      </c>
      <c r="R56" s="55">
        <v>0.28599999999999998</v>
      </c>
      <c r="S56" s="55">
        <v>0.33300000000000002</v>
      </c>
      <c r="T56" s="55">
        <v>0.222</v>
      </c>
    </row>
    <row r="57" spans="1:20" s="184" customFormat="1" x14ac:dyDescent="0.35">
      <c r="A57" s="184" t="s">
        <v>2684</v>
      </c>
      <c r="B57" s="184">
        <v>484</v>
      </c>
      <c r="C57" s="184">
        <v>543</v>
      </c>
      <c r="D57" s="190">
        <v>0.79100000000000004</v>
      </c>
      <c r="E57" s="190">
        <v>0.77900000000000003</v>
      </c>
      <c r="F57" s="190">
        <v>0.80100000000000005</v>
      </c>
      <c r="G57" s="184">
        <v>0.91800000000000004</v>
      </c>
      <c r="H57" s="184">
        <v>0.91100000000000003</v>
      </c>
      <c r="I57" s="184">
        <v>0.92400000000000004</v>
      </c>
      <c r="J57" s="191">
        <v>1950</v>
      </c>
      <c r="K57" s="191">
        <v>1800</v>
      </c>
      <c r="L57" s="191">
        <v>2003</v>
      </c>
      <c r="M57" s="184">
        <v>2041</v>
      </c>
      <c r="N57" s="184">
        <v>1884.6</v>
      </c>
      <c r="O57" s="184">
        <v>2163.6999999999998</v>
      </c>
      <c r="P57" s="188">
        <v>712</v>
      </c>
      <c r="Q57" s="188">
        <v>313</v>
      </c>
      <c r="R57" s="189">
        <v>0.12</v>
      </c>
      <c r="S57" s="189">
        <v>0.154</v>
      </c>
      <c r="T57" s="189">
        <v>0.09</v>
      </c>
    </row>
  </sheetData>
  <sheetProtection sheet="1" objects="1" scenarios="1"/>
  <autoFilter ref="A2:T56">
    <sortState ref="A3:T56">
      <sortCondition descending="1" ref="J2:J56"/>
    </sortState>
  </autoFilter>
  <mergeCells count="1">
    <mergeCell ref="A1:T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topLeftCell="F41" workbookViewId="0">
      <selection activeCell="N2" sqref="N2"/>
    </sheetView>
  </sheetViews>
  <sheetFormatPr baseColWidth="10" defaultRowHeight="14.5" x14ac:dyDescent="0.35"/>
  <cols>
    <col min="1" max="1" width="50.81640625" customWidth="1"/>
    <col min="7" max="9" width="0" hidden="1" customWidth="1"/>
    <col min="10" max="10" width="15.90625" style="20" customWidth="1"/>
    <col min="11" max="12" width="11.54296875" style="20"/>
    <col min="13" max="13" width="15.7265625" style="20" customWidth="1"/>
    <col min="14" max="14" width="12.36328125" style="20" customWidth="1"/>
    <col min="15" max="15" width="22.1796875" style="20" customWidth="1"/>
    <col min="16" max="16" width="23.6328125" customWidth="1"/>
    <col min="17" max="17" width="18.08984375" customWidth="1"/>
    <col min="18" max="18" width="20.1796875" customWidth="1"/>
  </cols>
  <sheetData>
    <row r="1" spans="1:21" x14ac:dyDescent="0.35">
      <c r="A1" s="195" t="s">
        <v>2776</v>
      </c>
      <c r="B1" s="195"/>
      <c r="C1" s="195"/>
      <c r="D1" s="195"/>
      <c r="E1" s="195"/>
      <c r="F1" s="195"/>
      <c r="G1" s="195"/>
      <c r="H1" s="195"/>
      <c r="I1" s="195"/>
      <c r="J1" s="195"/>
      <c r="K1" s="195"/>
      <c r="L1" s="195"/>
      <c r="M1" s="195"/>
      <c r="N1" s="195"/>
      <c r="O1" s="195"/>
      <c r="P1" s="195"/>
      <c r="Q1" s="195"/>
      <c r="R1" s="195"/>
      <c r="S1" s="195"/>
      <c r="T1" s="195"/>
      <c r="U1" s="195"/>
    </row>
    <row r="2" spans="1:21" s="49" customFormat="1" ht="43.5" x14ac:dyDescent="0.35">
      <c r="B2" s="49" t="s">
        <v>2446</v>
      </c>
      <c r="C2" s="49" t="s">
        <v>2447</v>
      </c>
      <c r="D2" s="49" t="s">
        <v>2309</v>
      </c>
      <c r="E2" s="49" t="s">
        <v>2685</v>
      </c>
      <c r="F2" s="49" t="s">
        <v>2686</v>
      </c>
      <c r="G2" s="49" t="s">
        <v>2312</v>
      </c>
      <c r="H2" s="49" t="s">
        <v>2687</v>
      </c>
      <c r="I2" s="49" t="s">
        <v>2688</v>
      </c>
      <c r="J2" s="49" t="s">
        <v>2639</v>
      </c>
      <c r="K2" s="49" t="s">
        <v>2640</v>
      </c>
      <c r="L2" s="49" t="s">
        <v>2641</v>
      </c>
      <c r="M2" s="49" t="s">
        <v>2642</v>
      </c>
      <c r="N2" s="49" t="s">
        <v>2643</v>
      </c>
      <c r="O2" s="49" t="s">
        <v>2644</v>
      </c>
      <c r="P2" s="49" t="s">
        <v>2645</v>
      </c>
      <c r="Q2" s="49" t="s">
        <v>2646</v>
      </c>
      <c r="R2" s="49" t="s">
        <v>2647</v>
      </c>
      <c r="S2" s="49" t="s">
        <v>2689</v>
      </c>
      <c r="T2" s="49" t="s">
        <v>2690</v>
      </c>
      <c r="U2" s="49" t="s">
        <v>2691</v>
      </c>
    </row>
    <row r="3" spans="1:21" x14ac:dyDescent="0.35">
      <c r="A3" t="s">
        <v>2696</v>
      </c>
      <c r="B3">
        <v>4</v>
      </c>
      <c r="C3">
        <v>4</v>
      </c>
      <c r="D3" s="54">
        <v>0.625</v>
      </c>
      <c r="E3" s="54">
        <v>0.5</v>
      </c>
      <c r="F3" s="54">
        <v>0.75</v>
      </c>
      <c r="G3" s="54">
        <v>0.71399999999999997</v>
      </c>
      <c r="H3" s="54">
        <v>0.66700000000000004</v>
      </c>
      <c r="I3" s="54">
        <v>0.75</v>
      </c>
      <c r="J3" s="61" t="s">
        <v>2652</v>
      </c>
      <c r="K3" s="61" t="s">
        <v>2652</v>
      </c>
      <c r="L3" s="61" t="s">
        <v>2652</v>
      </c>
      <c r="M3" s="61" t="s">
        <v>2652</v>
      </c>
      <c r="N3" s="61" t="s">
        <v>2652</v>
      </c>
      <c r="O3" s="61" t="s">
        <v>2652</v>
      </c>
      <c r="P3">
        <v>2</v>
      </c>
      <c r="Q3">
        <v>1</v>
      </c>
      <c r="R3">
        <v>1</v>
      </c>
      <c r="S3" s="55">
        <v>0</v>
      </c>
      <c r="T3" s="55">
        <v>0</v>
      </c>
      <c r="U3" s="55">
        <v>0</v>
      </c>
    </row>
    <row r="4" spans="1:21" x14ac:dyDescent="0.35">
      <c r="A4" t="s">
        <v>2612</v>
      </c>
      <c r="B4">
        <v>59</v>
      </c>
      <c r="C4">
        <v>25</v>
      </c>
      <c r="D4" s="54">
        <v>0.89300000000000002</v>
      </c>
      <c r="E4" s="54">
        <v>0.84699999999999998</v>
      </c>
      <c r="F4" s="55">
        <v>1</v>
      </c>
      <c r="G4" s="54">
        <v>0.96199999999999997</v>
      </c>
      <c r="H4" s="54">
        <v>0.94299999999999995</v>
      </c>
      <c r="I4" s="55">
        <v>1</v>
      </c>
      <c r="J4" s="61">
        <v>2900</v>
      </c>
      <c r="K4" s="61">
        <v>2867</v>
      </c>
      <c r="L4" s="61">
        <v>3033</v>
      </c>
      <c r="M4" s="61">
        <v>3213</v>
      </c>
      <c r="N4" s="61">
        <v>3015.6</v>
      </c>
      <c r="O4" s="61">
        <v>3580.7</v>
      </c>
      <c r="P4">
        <v>63</v>
      </c>
      <c r="Q4">
        <v>41</v>
      </c>
      <c r="R4">
        <v>22</v>
      </c>
      <c r="S4" s="54">
        <v>9.2999999999999999E-2</v>
      </c>
      <c r="T4" s="54">
        <v>0.08</v>
      </c>
      <c r="U4" s="54">
        <v>0.12</v>
      </c>
    </row>
    <row r="5" spans="1:21" x14ac:dyDescent="0.35">
      <c r="A5" t="s">
        <v>2556</v>
      </c>
      <c r="B5">
        <v>26</v>
      </c>
      <c r="C5">
        <v>20</v>
      </c>
      <c r="D5" s="54">
        <v>0.82599999999999996</v>
      </c>
      <c r="E5" s="54">
        <v>0.80800000000000005</v>
      </c>
      <c r="F5" s="54">
        <v>0.85</v>
      </c>
      <c r="G5" s="54">
        <v>0.86399999999999999</v>
      </c>
      <c r="H5" s="54">
        <v>0.875</v>
      </c>
      <c r="I5" s="54">
        <v>0.85</v>
      </c>
      <c r="J5" s="61">
        <v>2775</v>
      </c>
      <c r="K5" s="61">
        <v>2558</v>
      </c>
      <c r="L5" s="61">
        <v>3200</v>
      </c>
      <c r="M5" s="61">
        <v>2936.6</v>
      </c>
      <c r="N5" s="61">
        <v>2675.8</v>
      </c>
      <c r="O5" s="61">
        <v>3267.1</v>
      </c>
      <c r="P5">
        <v>34</v>
      </c>
      <c r="Q5">
        <v>19</v>
      </c>
      <c r="R5">
        <v>15</v>
      </c>
      <c r="S5" s="54">
        <v>0.13200000000000001</v>
      </c>
      <c r="T5" s="54">
        <v>9.5000000000000001E-2</v>
      </c>
      <c r="U5" s="54">
        <v>0.17599999999999999</v>
      </c>
    </row>
    <row r="6" spans="1:21" x14ac:dyDescent="0.35">
      <c r="A6" t="s">
        <v>2566</v>
      </c>
      <c r="B6">
        <v>18</v>
      </c>
      <c r="C6">
        <v>58</v>
      </c>
      <c r="D6" s="54">
        <v>0.78900000000000003</v>
      </c>
      <c r="E6" s="54">
        <v>0.66700000000000004</v>
      </c>
      <c r="F6" s="54">
        <v>0.82799999999999996</v>
      </c>
      <c r="G6" s="54">
        <v>0.95199999999999996</v>
      </c>
      <c r="H6" s="55">
        <v>1</v>
      </c>
      <c r="I6" s="54">
        <v>0.94099999999999995</v>
      </c>
      <c r="J6" s="61">
        <v>2733</v>
      </c>
      <c r="K6" s="61">
        <v>2500</v>
      </c>
      <c r="L6" s="61">
        <v>2800</v>
      </c>
      <c r="M6" s="61">
        <v>2896.4</v>
      </c>
      <c r="N6" s="61">
        <v>2801.9</v>
      </c>
      <c r="O6" s="61">
        <v>2922.4</v>
      </c>
      <c r="P6">
        <v>51</v>
      </c>
      <c r="Q6">
        <v>11</v>
      </c>
      <c r="R6">
        <v>40</v>
      </c>
      <c r="S6" s="54">
        <v>1.7000000000000001E-2</v>
      </c>
      <c r="T6" s="55">
        <v>0</v>
      </c>
      <c r="U6" s="54">
        <v>2.1000000000000001E-2</v>
      </c>
    </row>
    <row r="7" spans="1:21" x14ac:dyDescent="0.35">
      <c r="A7" t="s">
        <v>2549</v>
      </c>
      <c r="B7">
        <v>23</v>
      </c>
      <c r="C7">
        <v>15</v>
      </c>
      <c r="D7" s="54">
        <v>0.86799999999999999</v>
      </c>
      <c r="E7" s="54">
        <v>0.78300000000000003</v>
      </c>
      <c r="F7" s="55">
        <v>1</v>
      </c>
      <c r="G7" s="54">
        <v>0.94299999999999995</v>
      </c>
      <c r="H7" s="54">
        <v>0.9</v>
      </c>
      <c r="I7" s="55">
        <v>1</v>
      </c>
      <c r="J7" s="61">
        <v>2700</v>
      </c>
      <c r="K7" s="61">
        <v>2793</v>
      </c>
      <c r="L7" s="61">
        <v>2690</v>
      </c>
      <c r="M7" s="61">
        <v>2592.1999999999998</v>
      </c>
      <c r="N7" s="61">
        <v>2622.3</v>
      </c>
      <c r="O7" s="61">
        <v>2564.8000000000002</v>
      </c>
      <c r="P7">
        <v>21</v>
      </c>
      <c r="Q7">
        <v>10</v>
      </c>
      <c r="R7">
        <v>11</v>
      </c>
      <c r="S7" s="54">
        <v>9.0999999999999998E-2</v>
      </c>
      <c r="T7" s="54">
        <v>0.111</v>
      </c>
      <c r="U7" s="54">
        <v>6.7000000000000004E-2</v>
      </c>
    </row>
    <row r="8" spans="1:21" x14ac:dyDescent="0.35">
      <c r="A8" t="s">
        <v>2514</v>
      </c>
      <c r="B8">
        <v>11</v>
      </c>
      <c r="C8">
        <v>14</v>
      </c>
      <c r="D8" s="54">
        <v>0.8</v>
      </c>
      <c r="E8" s="55">
        <v>1</v>
      </c>
      <c r="F8" s="54">
        <v>0.64300000000000002</v>
      </c>
      <c r="G8" s="54">
        <v>0.95199999999999996</v>
      </c>
      <c r="H8" s="55">
        <v>1</v>
      </c>
      <c r="I8" s="54">
        <v>0.9</v>
      </c>
      <c r="J8" s="61">
        <v>2500</v>
      </c>
      <c r="K8" s="61">
        <v>2250</v>
      </c>
      <c r="L8" s="61">
        <v>2750</v>
      </c>
      <c r="M8" s="61">
        <v>2504.6</v>
      </c>
      <c r="N8" s="61">
        <v>2172.3000000000002</v>
      </c>
      <c r="O8" s="61">
        <v>2789.4</v>
      </c>
      <c r="P8">
        <v>13</v>
      </c>
      <c r="Q8">
        <v>6</v>
      </c>
      <c r="R8">
        <v>7</v>
      </c>
      <c r="S8" s="54">
        <v>0.15</v>
      </c>
      <c r="T8" s="54">
        <v>0.182</v>
      </c>
      <c r="U8" s="54">
        <v>0.111</v>
      </c>
    </row>
    <row r="9" spans="1:21" x14ac:dyDescent="0.35">
      <c r="A9" t="s">
        <v>2517</v>
      </c>
      <c r="B9">
        <v>26</v>
      </c>
      <c r="C9">
        <v>34</v>
      </c>
      <c r="D9" s="54">
        <v>0.85</v>
      </c>
      <c r="E9" s="54">
        <v>0.73099999999999998</v>
      </c>
      <c r="F9" s="54">
        <v>0.94099999999999995</v>
      </c>
      <c r="G9" s="54">
        <v>0.89500000000000002</v>
      </c>
      <c r="H9" s="54">
        <v>0.82599999999999996</v>
      </c>
      <c r="I9" s="54">
        <v>0.94099999999999995</v>
      </c>
      <c r="J9" s="61">
        <v>2500</v>
      </c>
      <c r="K9" s="61">
        <v>2150</v>
      </c>
      <c r="L9" s="61">
        <v>2666</v>
      </c>
      <c r="M9" s="61">
        <v>2660</v>
      </c>
      <c r="N9" s="61">
        <v>2227.4</v>
      </c>
      <c r="O9" s="61">
        <v>2998.5</v>
      </c>
      <c r="P9">
        <v>41</v>
      </c>
      <c r="Q9">
        <v>18</v>
      </c>
      <c r="R9">
        <v>23</v>
      </c>
      <c r="S9" s="54">
        <v>0.17599999999999999</v>
      </c>
      <c r="T9" s="54">
        <v>0.26300000000000001</v>
      </c>
      <c r="U9" s="54">
        <v>0.125</v>
      </c>
    </row>
    <row r="10" spans="1:21" x14ac:dyDescent="0.35">
      <c r="A10" t="s">
        <v>2544</v>
      </c>
      <c r="B10">
        <v>7</v>
      </c>
      <c r="C10">
        <v>64</v>
      </c>
      <c r="D10" s="54">
        <v>0.93</v>
      </c>
      <c r="E10" s="55">
        <v>1</v>
      </c>
      <c r="F10" s="54">
        <v>0.92200000000000004</v>
      </c>
      <c r="G10" s="54">
        <v>0.98499999999999999</v>
      </c>
      <c r="H10" s="55">
        <v>1</v>
      </c>
      <c r="I10" s="54">
        <v>0.98299999999999998</v>
      </c>
      <c r="J10" s="61">
        <v>2500</v>
      </c>
      <c r="K10" s="61">
        <v>2450</v>
      </c>
      <c r="L10" s="61">
        <v>2500</v>
      </c>
      <c r="M10" s="61">
        <v>2697.9</v>
      </c>
      <c r="N10" s="61">
        <v>2459</v>
      </c>
      <c r="O10" s="61">
        <v>2727.2</v>
      </c>
      <c r="P10">
        <v>55</v>
      </c>
      <c r="Q10">
        <v>6</v>
      </c>
      <c r="R10">
        <v>49</v>
      </c>
      <c r="S10" s="54">
        <v>7.5999999999999998E-2</v>
      </c>
      <c r="T10" s="54">
        <v>0.14299999999999999</v>
      </c>
      <c r="U10" s="54">
        <v>6.8000000000000005E-2</v>
      </c>
    </row>
    <row r="11" spans="1:21" x14ac:dyDescent="0.35">
      <c r="A11" t="s">
        <v>2586</v>
      </c>
      <c r="B11">
        <v>7</v>
      </c>
      <c r="C11">
        <v>6</v>
      </c>
      <c r="D11" s="54">
        <v>0.76900000000000002</v>
      </c>
      <c r="E11" s="55">
        <v>1</v>
      </c>
      <c r="F11" s="54">
        <v>0.5</v>
      </c>
      <c r="G11" s="54">
        <v>0.90900000000000003</v>
      </c>
      <c r="H11" s="55">
        <v>1</v>
      </c>
      <c r="I11" s="54">
        <v>0.75</v>
      </c>
      <c r="J11" s="61">
        <v>2500</v>
      </c>
      <c r="K11" s="61">
        <v>2750</v>
      </c>
      <c r="L11" s="61" t="s">
        <v>2652</v>
      </c>
      <c r="M11" s="61">
        <v>2649.1</v>
      </c>
      <c r="N11" s="61">
        <v>2757.3</v>
      </c>
      <c r="O11" s="61" t="s">
        <v>2652</v>
      </c>
      <c r="P11">
        <v>7</v>
      </c>
      <c r="Q11">
        <v>6</v>
      </c>
      <c r="R11">
        <v>1</v>
      </c>
      <c r="S11" s="54">
        <v>0.7</v>
      </c>
      <c r="T11" s="54">
        <v>0.71399999999999997</v>
      </c>
      <c r="U11" s="54">
        <v>0.66700000000000004</v>
      </c>
    </row>
    <row r="12" spans="1:21" x14ac:dyDescent="0.35">
      <c r="A12" t="s">
        <v>2595</v>
      </c>
      <c r="B12">
        <v>140</v>
      </c>
      <c r="C12">
        <v>47</v>
      </c>
      <c r="D12" s="54">
        <v>0.86599999999999999</v>
      </c>
      <c r="E12" s="54">
        <v>0.85</v>
      </c>
      <c r="F12" s="54">
        <v>0.91500000000000004</v>
      </c>
      <c r="G12" s="54">
        <v>0.95899999999999996</v>
      </c>
      <c r="H12" s="54">
        <v>0.96</v>
      </c>
      <c r="I12" s="54">
        <v>0.95599999999999996</v>
      </c>
      <c r="J12" s="61">
        <v>2500</v>
      </c>
      <c r="K12" s="61">
        <v>2500</v>
      </c>
      <c r="L12" s="61">
        <v>2554.5</v>
      </c>
      <c r="M12" s="61">
        <v>2635.6</v>
      </c>
      <c r="N12" s="61">
        <v>2551.9</v>
      </c>
      <c r="O12" s="61">
        <v>2909.2</v>
      </c>
      <c r="P12">
        <v>128</v>
      </c>
      <c r="Q12">
        <v>98</v>
      </c>
      <c r="R12">
        <v>30</v>
      </c>
      <c r="S12" s="54">
        <v>0.51900000000000002</v>
      </c>
      <c r="T12" s="54">
        <v>0.47099999999999997</v>
      </c>
      <c r="U12" s="54">
        <v>0.65100000000000002</v>
      </c>
    </row>
    <row r="13" spans="1:21" x14ac:dyDescent="0.35">
      <c r="A13" t="s">
        <v>2574</v>
      </c>
      <c r="B13">
        <v>12</v>
      </c>
      <c r="C13">
        <v>26</v>
      </c>
      <c r="D13" s="54">
        <v>0.97399999999999998</v>
      </c>
      <c r="E13" s="55">
        <v>1</v>
      </c>
      <c r="F13" s="54">
        <v>0.96199999999999997</v>
      </c>
      <c r="G13" s="54">
        <v>0.97399999999999998</v>
      </c>
      <c r="H13" s="55">
        <v>1</v>
      </c>
      <c r="I13" s="54">
        <v>0.96199999999999997</v>
      </c>
      <c r="J13" s="61">
        <v>2450</v>
      </c>
      <c r="K13" s="61">
        <v>2533.5</v>
      </c>
      <c r="L13" s="61">
        <v>2450</v>
      </c>
      <c r="M13" s="61">
        <v>2594.1</v>
      </c>
      <c r="N13" s="61">
        <v>2540</v>
      </c>
      <c r="O13" s="61">
        <v>2624.1</v>
      </c>
      <c r="P13">
        <v>28</v>
      </c>
      <c r="Q13">
        <v>10</v>
      </c>
      <c r="R13">
        <v>18</v>
      </c>
      <c r="S13" s="54">
        <v>0.13500000000000001</v>
      </c>
      <c r="T13" s="54">
        <v>8.3000000000000004E-2</v>
      </c>
      <c r="U13" s="54">
        <v>0.16</v>
      </c>
    </row>
    <row r="14" spans="1:21" x14ac:dyDescent="0.35">
      <c r="A14" t="s">
        <v>2520</v>
      </c>
      <c r="B14">
        <v>39</v>
      </c>
      <c r="C14">
        <v>35</v>
      </c>
      <c r="D14" s="54">
        <v>0.97299999999999998</v>
      </c>
      <c r="E14" s="54">
        <v>0.94899999999999995</v>
      </c>
      <c r="F14" s="55">
        <v>1</v>
      </c>
      <c r="G14" s="54">
        <v>0.98599999999999999</v>
      </c>
      <c r="H14" s="54">
        <v>0.97399999999999998</v>
      </c>
      <c r="I14" s="55">
        <v>1</v>
      </c>
      <c r="J14" s="61">
        <v>2430</v>
      </c>
      <c r="K14" s="61">
        <v>2429</v>
      </c>
      <c r="L14" s="61">
        <v>2750</v>
      </c>
      <c r="M14" s="61">
        <v>2620.8000000000002</v>
      </c>
      <c r="N14" s="61">
        <v>2401.9</v>
      </c>
      <c r="O14" s="61">
        <v>2826</v>
      </c>
      <c r="P14">
        <v>62</v>
      </c>
      <c r="Q14">
        <v>30</v>
      </c>
      <c r="R14">
        <v>32</v>
      </c>
      <c r="S14" s="54">
        <v>2.8000000000000001E-2</v>
      </c>
      <c r="T14" s="55">
        <v>0</v>
      </c>
      <c r="U14" s="54">
        <v>5.7000000000000002E-2</v>
      </c>
    </row>
    <row r="15" spans="1:21" x14ac:dyDescent="0.35">
      <c r="A15" t="s">
        <v>2569</v>
      </c>
      <c r="B15">
        <v>6</v>
      </c>
      <c r="C15">
        <v>16</v>
      </c>
      <c r="D15" s="54">
        <v>0.59099999999999997</v>
      </c>
      <c r="E15" s="54">
        <v>0.5</v>
      </c>
      <c r="F15" s="54">
        <v>0.625</v>
      </c>
      <c r="G15" s="54">
        <v>0.92900000000000005</v>
      </c>
      <c r="H15" s="55">
        <v>1</v>
      </c>
      <c r="I15" s="54">
        <v>0.90900000000000003</v>
      </c>
      <c r="J15" s="61">
        <v>2425</v>
      </c>
      <c r="K15" s="61" t="s">
        <v>2652</v>
      </c>
      <c r="L15" s="61">
        <v>2400</v>
      </c>
      <c r="M15" s="61">
        <v>2381.8000000000002</v>
      </c>
      <c r="N15" s="61" t="s">
        <v>2652</v>
      </c>
      <c r="O15" s="61">
        <v>2420.1</v>
      </c>
      <c r="P15">
        <v>12</v>
      </c>
      <c r="Q15">
        <v>3</v>
      </c>
      <c r="R15">
        <v>9</v>
      </c>
      <c r="S15" s="54">
        <v>0.69199999999999995</v>
      </c>
      <c r="T15" s="55">
        <v>1</v>
      </c>
      <c r="U15" s="54">
        <v>0.6</v>
      </c>
    </row>
    <row r="16" spans="1:21" x14ac:dyDescent="0.35">
      <c r="A16" t="s">
        <v>2524</v>
      </c>
      <c r="B16">
        <v>47</v>
      </c>
      <c r="C16">
        <v>12</v>
      </c>
      <c r="D16" s="54">
        <v>0.88100000000000001</v>
      </c>
      <c r="E16" s="54">
        <v>0.91500000000000004</v>
      </c>
      <c r="F16" s="54">
        <v>0.75</v>
      </c>
      <c r="G16" s="54">
        <v>0.91200000000000003</v>
      </c>
      <c r="H16" s="54">
        <v>0.93500000000000005</v>
      </c>
      <c r="I16" s="54">
        <v>0.81799999999999995</v>
      </c>
      <c r="J16" s="61">
        <v>2400</v>
      </c>
      <c r="K16" s="61">
        <v>2296</v>
      </c>
      <c r="L16" s="61">
        <v>3345</v>
      </c>
      <c r="M16" s="61">
        <v>2627.6</v>
      </c>
      <c r="N16" s="61">
        <v>2502.6</v>
      </c>
      <c r="O16" s="61">
        <v>3235</v>
      </c>
      <c r="P16">
        <v>41</v>
      </c>
      <c r="Q16">
        <v>34</v>
      </c>
      <c r="R16">
        <v>7</v>
      </c>
      <c r="S16" s="54">
        <v>0.13500000000000001</v>
      </c>
      <c r="T16" s="54">
        <v>0.11600000000000001</v>
      </c>
      <c r="U16" s="54">
        <v>0.222</v>
      </c>
    </row>
    <row r="17" spans="1:21" x14ac:dyDescent="0.35">
      <c r="A17" t="s">
        <v>2534</v>
      </c>
      <c r="B17">
        <v>19</v>
      </c>
      <c r="C17">
        <v>65</v>
      </c>
      <c r="D17" s="54">
        <v>0.79800000000000004</v>
      </c>
      <c r="E17" s="54">
        <v>0.84199999999999997</v>
      </c>
      <c r="F17" s="54">
        <v>0.78500000000000003</v>
      </c>
      <c r="G17" s="54">
        <v>0.95699999999999996</v>
      </c>
      <c r="H17" s="54">
        <v>0.94099999999999995</v>
      </c>
      <c r="I17" s="54">
        <v>0.96199999999999997</v>
      </c>
      <c r="J17" s="61">
        <v>2400</v>
      </c>
      <c r="K17" s="61">
        <v>2533</v>
      </c>
      <c r="L17" s="61">
        <v>2341.5</v>
      </c>
      <c r="M17" s="61">
        <v>2463</v>
      </c>
      <c r="N17" s="61">
        <v>2562</v>
      </c>
      <c r="O17" s="61">
        <v>2435.6999999999998</v>
      </c>
      <c r="P17">
        <v>51</v>
      </c>
      <c r="Q17">
        <v>11</v>
      </c>
      <c r="R17">
        <v>40</v>
      </c>
      <c r="S17" s="54">
        <v>1.4999999999999999E-2</v>
      </c>
      <c r="T17" s="55">
        <v>0</v>
      </c>
      <c r="U17" s="54">
        <v>0.02</v>
      </c>
    </row>
    <row r="18" spans="1:21" x14ac:dyDescent="0.35">
      <c r="A18" t="s">
        <v>2587</v>
      </c>
      <c r="B18">
        <v>19</v>
      </c>
      <c r="C18">
        <v>41</v>
      </c>
      <c r="D18" s="54">
        <v>0.51700000000000002</v>
      </c>
      <c r="E18" s="54">
        <v>0.63200000000000001</v>
      </c>
      <c r="F18" s="54">
        <v>0.46300000000000002</v>
      </c>
      <c r="G18" s="54">
        <v>0.93899999999999995</v>
      </c>
      <c r="H18" s="55">
        <v>1</v>
      </c>
      <c r="I18" s="54">
        <v>0.90500000000000003</v>
      </c>
      <c r="J18" s="61">
        <v>2375</v>
      </c>
      <c r="K18" s="61">
        <v>2400</v>
      </c>
      <c r="L18" s="61">
        <v>2350</v>
      </c>
      <c r="M18" s="61">
        <v>2351</v>
      </c>
      <c r="N18" s="61">
        <v>2318.6999999999998</v>
      </c>
      <c r="O18" s="61">
        <v>2371.8000000000002</v>
      </c>
      <c r="P18">
        <v>28</v>
      </c>
      <c r="Q18">
        <v>11</v>
      </c>
      <c r="R18">
        <v>17</v>
      </c>
      <c r="S18" s="54">
        <v>0.19400000000000001</v>
      </c>
      <c r="T18" s="54">
        <v>8.3000000000000004E-2</v>
      </c>
      <c r="U18" s="54">
        <v>0.26300000000000001</v>
      </c>
    </row>
    <row r="19" spans="1:21" x14ac:dyDescent="0.35">
      <c r="A19" t="s">
        <v>2698</v>
      </c>
      <c r="B19">
        <v>10</v>
      </c>
      <c r="C19">
        <v>68</v>
      </c>
      <c r="D19" s="54">
        <v>0.88500000000000001</v>
      </c>
      <c r="E19" s="54">
        <v>0.9</v>
      </c>
      <c r="F19" s="54">
        <v>0.88200000000000001</v>
      </c>
      <c r="G19" s="54">
        <v>0.97199999999999998</v>
      </c>
      <c r="H19" s="55">
        <v>1</v>
      </c>
      <c r="I19" s="54">
        <v>0.96799999999999997</v>
      </c>
      <c r="J19" s="61">
        <v>2365</v>
      </c>
      <c r="K19" s="61">
        <v>2294</v>
      </c>
      <c r="L19" s="61">
        <v>2400</v>
      </c>
      <c r="M19" s="61">
        <v>2416.1</v>
      </c>
      <c r="N19" s="61">
        <v>2320.1</v>
      </c>
      <c r="O19" s="61">
        <v>2432.8000000000002</v>
      </c>
      <c r="P19">
        <v>61</v>
      </c>
      <c r="Q19">
        <v>9</v>
      </c>
      <c r="R19">
        <v>52</v>
      </c>
      <c r="S19" s="54">
        <v>5.8000000000000003E-2</v>
      </c>
      <c r="T19" s="55">
        <v>0</v>
      </c>
      <c r="U19" s="54">
        <v>6.7000000000000004E-2</v>
      </c>
    </row>
    <row r="20" spans="1:21" x14ac:dyDescent="0.35">
      <c r="A20" t="s">
        <v>36</v>
      </c>
      <c r="B20">
        <v>14</v>
      </c>
      <c r="C20">
        <v>74</v>
      </c>
      <c r="D20" s="54">
        <v>0.875</v>
      </c>
      <c r="E20" s="54">
        <v>0.92900000000000005</v>
      </c>
      <c r="F20" s="54">
        <v>0.86499999999999999</v>
      </c>
      <c r="G20" s="54">
        <v>0.96299999999999997</v>
      </c>
      <c r="H20" s="55">
        <v>1</v>
      </c>
      <c r="I20" s="54">
        <v>0.95499999999999996</v>
      </c>
      <c r="J20" s="61">
        <v>2333</v>
      </c>
      <c r="K20" s="61">
        <v>2250</v>
      </c>
      <c r="L20" s="61">
        <v>2333</v>
      </c>
      <c r="M20" s="61">
        <v>2437</v>
      </c>
      <c r="N20" s="61">
        <v>2291.3000000000002</v>
      </c>
      <c r="O20" s="61">
        <v>2460.9</v>
      </c>
      <c r="P20">
        <v>71</v>
      </c>
      <c r="Q20">
        <v>10</v>
      </c>
      <c r="R20">
        <v>61</v>
      </c>
      <c r="S20" s="54">
        <v>2.5999999999999999E-2</v>
      </c>
      <c r="T20" s="55">
        <v>0</v>
      </c>
      <c r="U20" s="54">
        <v>3.1E-2</v>
      </c>
    </row>
    <row r="21" spans="1:21" x14ac:dyDescent="0.35">
      <c r="A21" t="s">
        <v>2577</v>
      </c>
      <c r="B21">
        <v>18</v>
      </c>
      <c r="C21">
        <v>38</v>
      </c>
      <c r="D21" s="54">
        <v>0.85699999999999998</v>
      </c>
      <c r="E21" s="54">
        <v>0.83299999999999996</v>
      </c>
      <c r="F21" s="54">
        <v>0.86799999999999999</v>
      </c>
      <c r="G21" s="54">
        <v>0.90600000000000003</v>
      </c>
      <c r="H21" s="54">
        <v>0.88200000000000001</v>
      </c>
      <c r="I21" s="54">
        <v>0.91700000000000004</v>
      </c>
      <c r="J21" s="61">
        <v>2325</v>
      </c>
      <c r="K21" s="61">
        <v>2094</v>
      </c>
      <c r="L21" s="61">
        <v>2450</v>
      </c>
      <c r="M21" s="61">
        <v>2493.4</v>
      </c>
      <c r="N21" s="61">
        <v>2548.9</v>
      </c>
      <c r="O21" s="61">
        <v>2467.8000000000002</v>
      </c>
      <c r="P21">
        <v>38</v>
      </c>
      <c r="Q21">
        <v>12</v>
      </c>
      <c r="R21">
        <v>26</v>
      </c>
      <c r="S21" s="55">
        <v>0</v>
      </c>
      <c r="T21" s="55">
        <v>0</v>
      </c>
      <c r="U21" s="55">
        <v>0</v>
      </c>
    </row>
    <row r="22" spans="1:21" x14ac:dyDescent="0.35">
      <c r="A22" t="s">
        <v>2473</v>
      </c>
      <c r="B22">
        <v>33</v>
      </c>
      <c r="C22">
        <v>30</v>
      </c>
      <c r="D22" s="55">
        <v>1</v>
      </c>
      <c r="E22" s="55">
        <v>1</v>
      </c>
      <c r="F22" s="55">
        <v>1</v>
      </c>
      <c r="G22" s="55">
        <v>1</v>
      </c>
      <c r="H22" s="55">
        <v>1</v>
      </c>
      <c r="I22" s="55">
        <v>1</v>
      </c>
      <c r="J22" s="61">
        <v>2300</v>
      </c>
      <c r="K22" s="61">
        <v>2350</v>
      </c>
      <c r="L22" s="61">
        <v>2250</v>
      </c>
      <c r="M22" s="61">
        <v>2374.3000000000002</v>
      </c>
      <c r="N22" s="61">
        <v>2423.4</v>
      </c>
      <c r="O22" s="61">
        <v>2318.9</v>
      </c>
      <c r="P22">
        <v>49</v>
      </c>
      <c r="Q22">
        <v>26</v>
      </c>
      <c r="R22">
        <v>23</v>
      </c>
      <c r="S22" s="54">
        <v>0.14299999999999999</v>
      </c>
      <c r="T22" s="54">
        <v>0.121</v>
      </c>
      <c r="U22" s="54">
        <v>0.16700000000000001</v>
      </c>
    </row>
    <row r="23" spans="1:21" x14ac:dyDescent="0.35">
      <c r="A23" t="s">
        <v>2502</v>
      </c>
      <c r="B23">
        <v>47</v>
      </c>
      <c r="C23">
        <v>29</v>
      </c>
      <c r="D23" s="54">
        <v>0.81599999999999995</v>
      </c>
      <c r="E23" s="54">
        <v>0.91500000000000004</v>
      </c>
      <c r="F23" s="54">
        <v>0.65500000000000003</v>
      </c>
      <c r="G23" s="54">
        <v>0.98399999999999999</v>
      </c>
      <c r="H23" s="54">
        <v>0.97699999999999998</v>
      </c>
      <c r="I23" s="55">
        <v>1</v>
      </c>
      <c r="J23" s="61">
        <v>2300</v>
      </c>
      <c r="K23" s="61">
        <v>2294.5</v>
      </c>
      <c r="L23" s="61">
        <v>2408.5</v>
      </c>
      <c r="M23" s="61">
        <v>2359</v>
      </c>
      <c r="N23" s="61">
        <v>2326.1</v>
      </c>
      <c r="O23" s="61">
        <v>2433.1</v>
      </c>
      <c r="P23">
        <v>52</v>
      </c>
      <c r="Q23">
        <v>36</v>
      </c>
      <c r="R23">
        <v>16</v>
      </c>
      <c r="S23" s="54">
        <v>0.57399999999999995</v>
      </c>
      <c r="T23" s="54">
        <v>0.61899999999999999</v>
      </c>
      <c r="U23" s="54">
        <v>0.47399999999999998</v>
      </c>
    </row>
    <row r="24" spans="1:21" x14ac:dyDescent="0.35">
      <c r="A24" t="s">
        <v>2541</v>
      </c>
      <c r="B24">
        <v>23</v>
      </c>
      <c r="C24">
        <v>4</v>
      </c>
      <c r="D24" s="54">
        <v>0.81499999999999995</v>
      </c>
      <c r="E24" s="54">
        <v>0.82599999999999996</v>
      </c>
      <c r="F24" s="54">
        <v>0.75</v>
      </c>
      <c r="G24" s="55">
        <v>1</v>
      </c>
      <c r="H24" s="55">
        <v>1</v>
      </c>
      <c r="I24" s="55">
        <v>1</v>
      </c>
      <c r="J24" s="61">
        <v>2300</v>
      </c>
      <c r="K24" s="61">
        <v>2125</v>
      </c>
      <c r="L24" s="61" t="s">
        <v>2652</v>
      </c>
      <c r="M24" s="61">
        <v>2261.6</v>
      </c>
      <c r="N24" s="61">
        <v>2160.8000000000002</v>
      </c>
      <c r="O24" s="61" t="s">
        <v>2652</v>
      </c>
      <c r="P24">
        <v>14</v>
      </c>
      <c r="Q24">
        <v>12</v>
      </c>
      <c r="R24">
        <v>2</v>
      </c>
      <c r="S24" s="54">
        <v>0.77300000000000002</v>
      </c>
      <c r="T24" s="54">
        <v>0.78900000000000003</v>
      </c>
      <c r="U24" s="54">
        <v>0.66700000000000004</v>
      </c>
    </row>
    <row r="25" spans="1:21" x14ac:dyDescent="0.35">
      <c r="A25" t="s">
        <v>2619</v>
      </c>
      <c r="B25">
        <v>85</v>
      </c>
      <c r="C25">
        <v>77</v>
      </c>
      <c r="D25" s="54">
        <v>0.92</v>
      </c>
      <c r="E25" s="54">
        <v>0.92900000000000005</v>
      </c>
      <c r="F25" s="54">
        <v>0.90900000000000003</v>
      </c>
      <c r="G25" s="54">
        <v>0.96099999999999997</v>
      </c>
      <c r="H25" s="54">
        <v>0.96299999999999997</v>
      </c>
      <c r="I25" s="54">
        <v>0.95899999999999996</v>
      </c>
      <c r="J25" s="61">
        <v>2300</v>
      </c>
      <c r="K25" s="61">
        <v>2300</v>
      </c>
      <c r="L25" s="61">
        <v>2280</v>
      </c>
      <c r="M25" s="61">
        <v>2329.4</v>
      </c>
      <c r="N25" s="61">
        <v>2306.6999999999998</v>
      </c>
      <c r="O25" s="61">
        <v>2356.6</v>
      </c>
      <c r="P25">
        <v>123</v>
      </c>
      <c r="Q25">
        <v>67</v>
      </c>
      <c r="R25">
        <v>56</v>
      </c>
      <c r="S25" s="54">
        <v>0.85199999999999998</v>
      </c>
      <c r="T25" s="54">
        <v>0.84799999999999998</v>
      </c>
      <c r="U25" s="54">
        <v>0.85699999999999998</v>
      </c>
    </row>
    <row r="26" spans="1:21" x14ac:dyDescent="0.35">
      <c r="A26" t="s">
        <v>2477</v>
      </c>
      <c r="B26">
        <v>52</v>
      </c>
      <c r="C26">
        <v>34</v>
      </c>
      <c r="D26" s="54">
        <v>0.66300000000000003</v>
      </c>
      <c r="E26" s="54">
        <v>0.63500000000000001</v>
      </c>
      <c r="F26" s="54">
        <v>0.70599999999999996</v>
      </c>
      <c r="G26" s="54">
        <v>0.91900000000000004</v>
      </c>
      <c r="H26" s="54">
        <v>0.91700000000000004</v>
      </c>
      <c r="I26" s="54">
        <v>0.92300000000000004</v>
      </c>
      <c r="J26" s="61">
        <v>2283.5</v>
      </c>
      <c r="K26" s="61">
        <v>2200</v>
      </c>
      <c r="L26" s="61">
        <v>2339</v>
      </c>
      <c r="M26" s="61">
        <v>2460</v>
      </c>
      <c r="N26" s="61">
        <v>2373.6999999999998</v>
      </c>
      <c r="O26" s="61">
        <v>2569.9</v>
      </c>
      <c r="P26">
        <v>50</v>
      </c>
      <c r="Q26">
        <v>28</v>
      </c>
      <c r="R26">
        <v>22</v>
      </c>
      <c r="S26" s="54">
        <v>5.2999999999999999E-2</v>
      </c>
      <c r="T26" s="54">
        <v>0.03</v>
      </c>
      <c r="U26" s="54">
        <v>8.3000000000000004E-2</v>
      </c>
    </row>
    <row r="27" spans="1:21" x14ac:dyDescent="0.35">
      <c r="A27" t="s">
        <v>2471</v>
      </c>
      <c r="B27">
        <v>11</v>
      </c>
      <c r="C27">
        <v>11</v>
      </c>
      <c r="D27" s="55">
        <v>1</v>
      </c>
      <c r="E27" s="55">
        <v>1</v>
      </c>
      <c r="F27" s="55">
        <v>1</v>
      </c>
      <c r="G27" s="55">
        <v>1</v>
      </c>
      <c r="H27" s="55">
        <v>1</v>
      </c>
      <c r="I27" s="55">
        <v>1</v>
      </c>
      <c r="J27" s="61">
        <v>2275</v>
      </c>
      <c r="K27" s="61">
        <v>2013.5</v>
      </c>
      <c r="L27" s="61">
        <v>2467.5</v>
      </c>
      <c r="M27" s="61">
        <v>2397.9</v>
      </c>
      <c r="N27" s="61">
        <v>2159.6</v>
      </c>
      <c r="O27" s="61">
        <v>2588.5</v>
      </c>
      <c r="P27">
        <v>18</v>
      </c>
      <c r="Q27">
        <v>8</v>
      </c>
      <c r="R27">
        <v>10</v>
      </c>
      <c r="S27" s="55">
        <v>0</v>
      </c>
      <c r="T27" s="55">
        <v>0</v>
      </c>
      <c r="U27" s="55">
        <v>0</v>
      </c>
    </row>
    <row r="28" spans="1:21" x14ac:dyDescent="0.35">
      <c r="A28" t="s">
        <v>2560</v>
      </c>
      <c r="B28">
        <v>64</v>
      </c>
      <c r="C28">
        <v>27</v>
      </c>
      <c r="D28" s="54">
        <v>0.92300000000000004</v>
      </c>
      <c r="E28" s="54">
        <v>0.93799999999999994</v>
      </c>
      <c r="F28" s="54">
        <v>0.88900000000000001</v>
      </c>
      <c r="G28" s="54">
        <v>0.95499999999999996</v>
      </c>
      <c r="H28" s="54">
        <v>0.95199999999999996</v>
      </c>
      <c r="I28" s="54">
        <v>0.96</v>
      </c>
      <c r="J28" s="61">
        <v>2267</v>
      </c>
      <c r="K28" s="61">
        <v>2300</v>
      </c>
      <c r="L28" s="61">
        <v>2165</v>
      </c>
      <c r="M28" s="61">
        <v>2316.4</v>
      </c>
      <c r="N28" s="61">
        <v>2338.5</v>
      </c>
      <c r="O28" s="61">
        <v>2258.9</v>
      </c>
      <c r="P28">
        <v>72</v>
      </c>
      <c r="Q28">
        <v>52</v>
      </c>
      <c r="R28">
        <v>20</v>
      </c>
      <c r="S28" s="54">
        <v>0.06</v>
      </c>
      <c r="T28" s="54">
        <v>6.7000000000000004E-2</v>
      </c>
      <c r="U28" s="54">
        <v>4.2000000000000003E-2</v>
      </c>
    </row>
    <row r="29" spans="1:21" x14ac:dyDescent="0.35">
      <c r="A29" t="s">
        <v>2615</v>
      </c>
      <c r="B29">
        <v>24</v>
      </c>
      <c r="C29">
        <v>14</v>
      </c>
      <c r="D29" s="54">
        <v>0.76300000000000001</v>
      </c>
      <c r="E29" s="54">
        <v>0.79200000000000004</v>
      </c>
      <c r="F29" s="54">
        <v>0.71399999999999997</v>
      </c>
      <c r="G29" s="54">
        <v>0.90600000000000003</v>
      </c>
      <c r="H29" s="54">
        <v>0.95</v>
      </c>
      <c r="I29" s="54">
        <v>0.83299999999999996</v>
      </c>
      <c r="J29" s="61">
        <v>2251</v>
      </c>
      <c r="K29" s="61">
        <v>2251</v>
      </c>
      <c r="L29" s="61">
        <v>2225.5</v>
      </c>
      <c r="M29" s="61">
        <v>2204.1999999999998</v>
      </c>
      <c r="N29" s="61">
        <v>2139.1</v>
      </c>
      <c r="O29" s="61">
        <v>2310</v>
      </c>
      <c r="P29">
        <v>21</v>
      </c>
      <c r="Q29">
        <v>13</v>
      </c>
      <c r="R29">
        <v>8</v>
      </c>
      <c r="S29" s="54">
        <v>0.51700000000000002</v>
      </c>
      <c r="T29" s="54">
        <v>0.52600000000000002</v>
      </c>
      <c r="U29" s="54">
        <v>0.5</v>
      </c>
    </row>
    <row r="30" spans="1:21" x14ac:dyDescent="0.35">
      <c r="A30" t="s">
        <v>2697</v>
      </c>
      <c r="B30">
        <v>14</v>
      </c>
      <c r="C30">
        <v>21</v>
      </c>
      <c r="D30" s="54">
        <v>0.85699999999999998</v>
      </c>
      <c r="E30" s="54">
        <v>0.85699999999999998</v>
      </c>
      <c r="F30" s="54">
        <v>0.85699999999999998</v>
      </c>
      <c r="G30" s="54">
        <v>0.90900000000000003</v>
      </c>
      <c r="H30" s="54">
        <v>0.92300000000000004</v>
      </c>
      <c r="I30" s="54">
        <v>0.9</v>
      </c>
      <c r="J30" s="61">
        <v>2250</v>
      </c>
      <c r="K30" s="61">
        <v>2112</v>
      </c>
      <c r="L30" s="61">
        <v>2300</v>
      </c>
      <c r="M30" s="61">
        <v>2288.6</v>
      </c>
      <c r="N30" s="61">
        <v>2212.4</v>
      </c>
      <c r="O30" s="61">
        <v>2328.9</v>
      </c>
      <c r="P30">
        <v>26</v>
      </c>
      <c r="Q30">
        <v>9</v>
      </c>
      <c r="R30">
        <v>17</v>
      </c>
      <c r="S30" s="54">
        <v>0.33300000000000002</v>
      </c>
      <c r="T30" s="54">
        <v>0.41699999999999998</v>
      </c>
      <c r="U30" s="54">
        <v>0.27800000000000002</v>
      </c>
    </row>
    <row r="31" spans="1:21" x14ac:dyDescent="0.35">
      <c r="A31" t="s">
        <v>2511</v>
      </c>
      <c r="B31">
        <v>28</v>
      </c>
      <c r="C31">
        <v>27</v>
      </c>
      <c r="D31" s="54">
        <v>0.70899999999999996</v>
      </c>
      <c r="E31" s="54">
        <v>0.75</v>
      </c>
      <c r="F31" s="54">
        <v>0.66700000000000004</v>
      </c>
      <c r="G31" s="54">
        <v>0.79600000000000004</v>
      </c>
      <c r="H31" s="54">
        <v>0.77800000000000002</v>
      </c>
      <c r="I31" s="54">
        <v>0.81799999999999995</v>
      </c>
      <c r="J31" s="61">
        <v>2200</v>
      </c>
      <c r="K31" s="61">
        <v>2028.5</v>
      </c>
      <c r="L31" s="61">
        <v>2359</v>
      </c>
      <c r="M31" s="61">
        <v>2229.3000000000002</v>
      </c>
      <c r="N31" s="61">
        <v>2152.6</v>
      </c>
      <c r="O31" s="61">
        <v>2315.6999999999998</v>
      </c>
      <c r="P31">
        <v>34</v>
      </c>
      <c r="Q31">
        <v>18</v>
      </c>
      <c r="R31">
        <v>16</v>
      </c>
      <c r="S31" s="54">
        <v>0.128</v>
      </c>
      <c r="T31" s="54">
        <v>0.14299999999999999</v>
      </c>
      <c r="U31" s="54">
        <v>0.111</v>
      </c>
    </row>
    <row r="32" spans="1:21" x14ac:dyDescent="0.35">
      <c r="A32" t="s">
        <v>2626</v>
      </c>
      <c r="B32">
        <v>7</v>
      </c>
      <c r="C32">
        <v>0</v>
      </c>
      <c r="D32" s="55">
        <v>1</v>
      </c>
      <c r="E32" s="55">
        <v>1</v>
      </c>
      <c r="G32" s="55">
        <v>1</v>
      </c>
      <c r="H32" s="55">
        <v>1</v>
      </c>
      <c r="J32" s="61">
        <v>2140</v>
      </c>
      <c r="K32" s="61">
        <v>2140</v>
      </c>
      <c r="L32" s="61" t="s">
        <v>2652</v>
      </c>
      <c r="M32" s="61">
        <v>2198.6</v>
      </c>
      <c r="N32" s="61">
        <v>2198.6</v>
      </c>
      <c r="O32" s="61" t="s">
        <v>2652</v>
      </c>
      <c r="P32">
        <v>7</v>
      </c>
      <c r="Q32">
        <v>7</v>
      </c>
      <c r="R32">
        <v>0</v>
      </c>
      <c r="S32" s="55">
        <v>1</v>
      </c>
      <c r="T32" s="55">
        <v>1</v>
      </c>
    </row>
    <row r="33" spans="1:21" x14ac:dyDescent="0.35">
      <c r="A33" t="s">
        <v>2634</v>
      </c>
      <c r="B33">
        <v>8</v>
      </c>
      <c r="C33">
        <v>4</v>
      </c>
      <c r="D33" s="54">
        <v>0.5</v>
      </c>
      <c r="E33" s="54">
        <v>0.5</v>
      </c>
      <c r="F33" s="54">
        <v>0.5</v>
      </c>
      <c r="G33" s="54">
        <v>0.85699999999999998</v>
      </c>
      <c r="H33" s="54">
        <v>0.8</v>
      </c>
      <c r="I33" s="55">
        <v>1</v>
      </c>
      <c r="J33" s="61">
        <v>2125</v>
      </c>
      <c r="K33" s="61" t="s">
        <v>2652</v>
      </c>
      <c r="L33" s="61" t="s">
        <v>2652</v>
      </c>
      <c r="M33" s="61">
        <v>2302.8000000000002</v>
      </c>
      <c r="N33" s="61" t="s">
        <v>2652</v>
      </c>
      <c r="O33" s="61" t="s">
        <v>2652</v>
      </c>
      <c r="P33">
        <v>6</v>
      </c>
      <c r="Q33">
        <v>4</v>
      </c>
      <c r="R33">
        <v>2</v>
      </c>
      <c r="S33" s="54">
        <v>0.33300000000000002</v>
      </c>
      <c r="T33" s="54">
        <v>0.5</v>
      </c>
      <c r="U33" s="55">
        <v>0</v>
      </c>
    </row>
    <row r="34" spans="1:21" x14ac:dyDescent="0.35">
      <c r="A34" t="s">
        <v>2498</v>
      </c>
      <c r="B34">
        <v>58</v>
      </c>
      <c r="C34">
        <v>13</v>
      </c>
      <c r="D34" s="54">
        <v>0.746</v>
      </c>
      <c r="E34" s="54">
        <v>0.77600000000000002</v>
      </c>
      <c r="F34" s="54">
        <v>0.61499999999999999</v>
      </c>
      <c r="G34" s="54">
        <v>0.89800000000000002</v>
      </c>
      <c r="H34" s="54">
        <v>0.9</v>
      </c>
      <c r="I34" s="54">
        <v>0.88900000000000001</v>
      </c>
      <c r="J34" s="61">
        <v>2100</v>
      </c>
      <c r="K34" s="61">
        <v>2100</v>
      </c>
      <c r="L34" s="61">
        <v>2423.5</v>
      </c>
      <c r="M34" s="61">
        <v>2241.6</v>
      </c>
      <c r="N34" s="61">
        <v>2176.1</v>
      </c>
      <c r="O34" s="61">
        <v>2561.3000000000002</v>
      </c>
      <c r="P34">
        <v>47</v>
      </c>
      <c r="Q34">
        <v>39</v>
      </c>
      <c r="R34">
        <v>8</v>
      </c>
      <c r="S34" s="54">
        <v>0.17299999999999999</v>
      </c>
      <c r="T34" s="54">
        <v>0.20499999999999999</v>
      </c>
      <c r="U34" s="55">
        <v>0</v>
      </c>
    </row>
    <row r="35" spans="1:21" x14ac:dyDescent="0.35">
      <c r="A35" t="s">
        <v>2521</v>
      </c>
      <c r="B35">
        <v>4</v>
      </c>
      <c r="C35">
        <v>20</v>
      </c>
      <c r="D35" s="54">
        <v>0.83299999999999996</v>
      </c>
      <c r="E35" s="54">
        <v>0.75</v>
      </c>
      <c r="F35" s="54">
        <v>0.85</v>
      </c>
      <c r="G35" s="55">
        <v>1</v>
      </c>
      <c r="H35" s="55">
        <v>1</v>
      </c>
      <c r="I35" s="55">
        <v>1</v>
      </c>
      <c r="J35" s="61">
        <v>2100</v>
      </c>
      <c r="K35" s="61" t="s">
        <v>2652</v>
      </c>
      <c r="L35" s="61">
        <v>2226</v>
      </c>
      <c r="M35" s="61">
        <v>2275.3000000000002</v>
      </c>
      <c r="N35" s="61" t="s">
        <v>2652</v>
      </c>
      <c r="O35" s="61">
        <v>2362</v>
      </c>
      <c r="P35">
        <v>19</v>
      </c>
      <c r="Q35">
        <v>3</v>
      </c>
      <c r="R35">
        <v>16</v>
      </c>
      <c r="S35" s="54">
        <v>0.05</v>
      </c>
      <c r="T35" s="55">
        <v>0</v>
      </c>
      <c r="U35" s="54">
        <v>5.8999999999999997E-2</v>
      </c>
    </row>
    <row r="36" spans="1:21" x14ac:dyDescent="0.35">
      <c r="A36" t="s">
        <v>2533</v>
      </c>
      <c r="B36">
        <v>8</v>
      </c>
      <c r="C36">
        <v>11</v>
      </c>
      <c r="D36" s="54">
        <v>0.68400000000000005</v>
      </c>
      <c r="E36" s="54">
        <v>0.625</v>
      </c>
      <c r="F36" s="54">
        <v>0.72699999999999998</v>
      </c>
      <c r="G36" s="54">
        <v>0.92900000000000005</v>
      </c>
      <c r="H36" s="54">
        <v>0.83299999999999996</v>
      </c>
      <c r="I36" s="55">
        <v>1</v>
      </c>
      <c r="J36" s="61">
        <v>2100</v>
      </c>
      <c r="K36" s="61" t="s">
        <v>2652</v>
      </c>
      <c r="L36" s="61">
        <v>2134</v>
      </c>
      <c r="M36" s="61">
        <v>2045.2</v>
      </c>
      <c r="N36" s="61" t="s">
        <v>2652</v>
      </c>
      <c r="O36" s="61">
        <v>2163</v>
      </c>
      <c r="P36">
        <v>12</v>
      </c>
      <c r="Q36">
        <v>4</v>
      </c>
      <c r="R36">
        <v>8</v>
      </c>
      <c r="S36" s="54">
        <v>0.23100000000000001</v>
      </c>
      <c r="T36" s="54">
        <v>0.4</v>
      </c>
      <c r="U36" s="54">
        <v>0.125</v>
      </c>
    </row>
    <row r="37" spans="1:21" x14ac:dyDescent="0.35">
      <c r="A37" t="s">
        <v>2623</v>
      </c>
      <c r="B37">
        <v>268</v>
      </c>
      <c r="C37">
        <v>28</v>
      </c>
      <c r="D37" s="54">
        <v>0.91200000000000003</v>
      </c>
      <c r="E37" s="54">
        <v>0.90700000000000003</v>
      </c>
      <c r="F37" s="54">
        <v>0.96399999999999997</v>
      </c>
      <c r="G37" s="54">
        <v>0.95699999999999996</v>
      </c>
      <c r="H37" s="54">
        <v>0.95299999999999996</v>
      </c>
      <c r="I37" s="55">
        <v>1</v>
      </c>
      <c r="J37" s="61">
        <v>2100</v>
      </c>
      <c r="K37" s="61">
        <v>2100</v>
      </c>
      <c r="L37" s="61">
        <v>2092</v>
      </c>
      <c r="M37" s="61">
        <v>2060.8000000000002</v>
      </c>
      <c r="N37" s="61">
        <v>2068.1</v>
      </c>
      <c r="O37" s="61">
        <v>2002.7</v>
      </c>
      <c r="P37">
        <v>231</v>
      </c>
      <c r="Q37">
        <v>205</v>
      </c>
      <c r="R37">
        <v>26</v>
      </c>
      <c r="S37" s="54">
        <v>0.85199999999999998</v>
      </c>
      <c r="T37" s="54">
        <v>0.84799999999999998</v>
      </c>
      <c r="U37" s="54">
        <v>0.88900000000000001</v>
      </c>
    </row>
    <row r="38" spans="1:21" x14ac:dyDescent="0.35">
      <c r="A38" t="s">
        <v>2488</v>
      </c>
      <c r="B38">
        <v>14</v>
      </c>
      <c r="C38">
        <v>5</v>
      </c>
      <c r="D38" s="54">
        <v>0.84199999999999997</v>
      </c>
      <c r="E38" s="54">
        <v>0.92900000000000005</v>
      </c>
      <c r="F38" s="54">
        <v>0.6</v>
      </c>
      <c r="G38" s="54">
        <v>0.94099999999999995</v>
      </c>
      <c r="H38" s="54">
        <v>0.92900000000000005</v>
      </c>
      <c r="I38" s="55">
        <v>1</v>
      </c>
      <c r="J38" s="61">
        <v>2097.5</v>
      </c>
      <c r="K38" s="61">
        <v>2097.5</v>
      </c>
      <c r="L38" s="61" t="s">
        <v>2652</v>
      </c>
      <c r="M38" s="61">
        <v>2228.1999999999998</v>
      </c>
      <c r="N38" s="61">
        <v>2222.3000000000002</v>
      </c>
      <c r="O38" s="61" t="s">
        <v>2652</v>
      </c>
      <c r="P38">
        <v>14</v>
      </c>
      <c r="Q38">
        <v>12</v>
      </c>
      <c r="R38">
        <v>2</v>
      </c>
      <c r="S38" s="54">
        <v>6.3E-2</v>
      </c>
      <c r="T38" s="55">
        <v>0</v>
      </c>
      <c r="U38" s="54">
        <v>0.33300000000000002</v>
      </c>
    </row>
    <row r="39" spans="1:21" x14ac:dyDescent="0.35">
      <c r="A39" t="s">
        <v>2694</v>
      </c>
      <c r="B39">
        <v>19</v>
      </c>
      <c r="C39">
        <v>3</v>
      </c>
      <c r="D39" s="54">
        <v>0.72699999999999998</v>
      </c>
      <c r="E39" s="54">
        <v>0.68400000000000005</v>
      </c>
      <c r="F39" s="55">
        <v>1</v>
      </c>
      <c r="G39" s="54">
        <v>0.84199999999999997</v>
      </c>
      <c r="H39" s="54">
        <v>0.81299999999999994</v>
      </c>
      <c r="I39" s="55">
        <v>1</v>
      </c>
      <c r="J39" s="61">
        <v>2095</v>
      </c>
      <c r="K39" s="61">
        <v>2050</v>
      </c>
      <c r="L39" s="61" t="s">
        <v>2652</v>
      </c>
      <c r="M39" s="61">
        <v>2143.8000000000002</v>
      </c>
      <c r="N39" s="61">
        <v>2108.6</v>
      </c>
      <c r="O39" s="61" t="s">
        <v>2652</v>
      </c>
      <c r="P39">
        <v>12</v>
      </c>
      <c r="Q39">
        <v>10</v>
      </c>
      <c r="R39">
        <v>2</v>
      </c>
      <c r="S39" s="55">
        <v>0</v>
      </c>
      <c r="T39" s="55">
        <v>0</v>
      </c>
      <c r="U39" s="55">
        <v>0</v>
      </c>
    </row>
    <row r="40" spans="1:21" x14ac:dyDescent="0.35">
      <c r="A40" t="s">
        <v>2603</v>
      </c>
      <c r="B40">
        <v>14</v>
      </c>
      <c r="C40">
        <v>11</v>
      </c>
      <c r="D40" s="54">
        <v>0.44</v>
      </c>
      <c r="E40" s="54">
        <v>0.35699999999999998</v>
      </c>
      <c r="F40" s="54">
        <v>0.54500000000000004</v>
      </c>
      <c r="G40" s="54">
        <v>0.78600000000000003</v>
      </c>
      <c r="H40" s="54">
        <v>0.71399999999999997</v>
      </c>
      <c r="I40" s="54">
        <v>0.85699999999999998</v>
      </c>
      <c r="J40" s="61">
        <v>2089</v>
      </c>
      <c r="K40" s="61">
        <v>2089</v>
      </c>
      <c r="L40" s="61">
        <v>2054</v>
      </c>
      <c r="M40" s="61">
        <v>2127.3000000000002</v>
      </c>
      <c r="N40" s="61">
        <v>2151.8000000000002</v>
      </c>
      <c r="O40" s="61">
        <v>2106.8000000000002</v>
      </c>
      <c r="P40">
        <v>11</v>
      </c>
      <c r="Q40">
        <v>5</v>
      </c>
      <c r="R40">
        <v>6</v>
      </c>
      <c r="S40" s="54">
        <v>0.45500000000000002</v>
      </c>
      <c r="T40" s="54">
        <v>0.4</v>
      </c>
      <c r="U40" s="54">
        <v>0.5</v>
      </c>
    </row>
    <row r="41" spans="1:21" x14ac:dyDescent="0.35">
      <c r="A41" t="s">
        <v>2482</v>
      </c>
      <c r="B41">
        <v>22</v>
      </c>
      <c r="C41">
        <v>11</v>
      </c>
      <c r="D41" s="54">
        <v>0.78800000000000003</v>
      </c>
      <c r="E41" s="54">
        <v>0.81799999999999995</v>
      </c>
      <c r="F41" s="54">
        <v>0.72699999999999998</v>
      </c>
      <c r="G41" s="54">
        <v>0.92900000000000005</v>
      </c>
      <c r="H41" s="54">
        <v>0.94699999999999995</v>
      </c>
      <c r="I41" s="54">
        <v>0.88900000000000001</v>
      </c>
      <c r="J41" s="61">
        <v>2085</v>
      </c>
      <c r="K41" s="61">
        <v>2200</v>
      </c>
      <c r="L41" s="61">
        <v>1960</v>
      </c>
      <c r="M41" s="61">
        <v>2120.1</v>
      </c>
      <c r="N41" s="61">
        <v>2179.3000000000002</v>
      </c>
      <c r="O41" s="61">
        <v>2023.9</v>
      </c>
      <c r="P41">
        <v>21</v>
      </c>
      <c r="Q41">
        <v>13</v>
      </c>
      <c r="R41">
        <v>8</v>
      </c>
      <c r="S41" s="54">
        <v>0.23100000000000001</v>
      </c>
      <c r="T41" s="54">
        <v>0.27800000000000002</v>
      </c>
      <c r="U41" s="54">
        <v>0.125</v>
      </c>
    </row>
    <row r="42" spans="1:21" x14ac:dyDescent="0.35">
      <c r="A42" t="s">
        <v>2695</v>
      </c>
      <c r="B42">
        <v>18</v>
      </c>
      <c r="C42">
        <v>4</v>
      </c>
      <c r="D42" s="54">
        <v>0.72699999999999998</v>
      </c>
      <c r="E42" s="54">
        <v>0.72199999999999998</v>
      </c>
      <c r="F42" s="54">
        <v>0.75</v>
      </c>
      <c r="G42" s="54">
        <v>0.88900000000000001</v>
      </c>
      <c r="H42" s="54">
        <v>0.86699999999999999</v>
      </c>
      <c r="I42" s="55">
        <v>1</v>
      </c>
      <c r="J42" s="61">
        <v>2075</v>
      </c>
      <c r="K42" s="61">
        <v>2150</v>
      </c>
      <c r="L42" s="61" t="s">
        <v>2652</v>
      </c>
      <c r="M42" s="61">
        <v>2056.6999999999998</v>
      </c>
      <c r="N42" s="61">
        <v>2054</v>
      </c>
      <c r="O42" s="61" t="s">
        <v>2652</v>
      </c>
      <c r="P42">
        <v>14</v>
      </c>
      <c r="Q42">
        <v>11</v>
      </c>
      <c r="R42">
        <v>3</v>
      </c>
      <c r="S42" s="54">
        <v>0.438</v>
      </c>
      <c r="T42" s="54">
        <v>0.46200000000000002</v>
      </c>
      <c r="U42" s="54">
        <v>0.33300000000000002</v>
      </c>
    </row>
    <row r="43" spans="1:21" x14ac:dyDescent="0.35">
      <c r="A43" t="s">
        <v>2466</v>
      </c>
      <c r="B43">
        <v>42</v>
      </c>
      <c r="C43">
        <v>47</v>
      </c>
      <c r="D43" s="54">
        <v>0.50600000000000001</v>
      </c>
      <c r="E43" s="54">
        <v>0.45200000000000001</v>
      </c>
      <c r="F43" s="54">
        <v>0.55300000000000005</v>
      </c>
      <c r="G43" s="54">
        <v>0.83299999999999996</v>
      </c>
      <c r="H43" s="54">
        <v>0.86399999999999999</v>
      </c>
      <c r="I43" s="54">
        <v>0.81299999999999994</v>
      </c>
      <c r="J43" s="61">
        <v>2070</v>
      </c>
      <c r="K43" s="61">
        <v>2000</v>
      </c>
      <c r="L43" s="61">
        <v>2090.5</v>
      </c>
      <c r="M43" s="61">
        <v>2113.8000000000002</v>
      </c>
      <c r="N43" s="61">
        <v>2091.1</v>
      </c>
      <c r="O43" s="61">
        <v>2129.8000000000002</v>
      </c>
      <c r="P43">
        <v>41</v>
      </c>
      <c r="Q43">
        <v>17</v>
      </c>
      <c r="R43">
        <v>24</v>
      </c>
      <c r="S43" s="54">
        <v>0.156</v>
      </c>
      <c r="T43" s="54">
        <v>0.105</v>
      </c>
      <c r="U43" s="54">
        <v>0.192</v>
      </c>
    </row>
    <row r="44" spans="1:21" x14ac:dyDescent="0.35">
      <c r="A44" t="s">
        <v>2456</v>
      </c>
      <c r="B44">
        <v>29</v>
      </c>
      <c r="C44">
        <v>25</v>
      </c>
      <c r="D44" s="54">
        <v>0.68500000000000005</v>
      </c>
      <c r="E44" s="54">
        <v>0.65500000000000003</v>
      </c>
      <c r="F44" s="54">
        <v>0.72</v>
      </c>
      <c r="G44" s="54">
        <v>0.86</v>
      </c>
      <c r="H44" s="54">
        <v>0.82599999999999996</v>
      </c>
      <c r="I44" s="54">
        <v>0.9</v>
      </c>
      <c r="J44" s="61">
        <v>2052.5</v>
      </c>
      <c r="K44" s="61">
        <v>2250</v>
      </c>
      <c r="L44" s="61">
        <v>1990</v>
      </c>
      <c r="M44" s="61">
        <v>2105.6999999999998</v>
      </c>
      <c r="N44" s="61">
        <v>2153.6999999999998</v>
      </c>
      <c r="O44" s="61">
        <v>2063.8000000000002</v>
      </c>
      <c r="P44">
        <v>30</v>
      </c>
      <c r="Q44">
        <v>14</v>
      </c>
      <c r="R44">
        <v>16</v>
      </c>
      <c r="S44" s="54">
        <v>0.108</v>
      </c>
      <c r="T44" s="54">
        <v>5.2999999999999999E-2</v>
      </c>
      <c r="U44" s="54">
        <v>0.16700000000000001</v>
      </c>
    </row>
    <row r="45" spans="1:21" x14ac:dyDescent="0.35">
      <c r="A45" t="s">
        <v>2627</v>
      </c>
      <c r="B45">
        <v>36</v>
      </c>
      <c r="C45">
        <v>11</v>
      </c>
      <c r="D45" s="54">
        <v>0.80900000000000005</v>
      </c>
      <c r="E45" s="54">
        <v>0.86099999999999999</v>
      </c>
      <c r="F45" s="54">
        <v>0.63600000000000001</v>
      </c>
      <c r="G45" s="54">
        <v>0.86399999999999999</v>
      </c>
      <c r="H45" s="54">
        <v>0.91200000000000003</v>
      </c>
      <c r="I45" s="54">
        <v>0.7</v>
      </c>
      <c r="J45" s="61">
        <v>2050</v>
      </c>
      <c r="K45" s="61">
        <v>2100</v>
      </c>
      <c r="L45" s="61" t="s">
        <v>2652</v>
      </c>
      <c r="M45" s="61">
        <v>2216</v>
      </c>
      <c r="N45" s="61">
        <v>2194.3000000000002</v>
      </c>
      <c r="O45" s="61" t="s">
        <v>2652</v>
      </c>
      <c r="P45">
        <v>27</v>
      </c>
      <c r="Q45">
        <v>23</v>
      </c>
      <c r="R45">
        <v>4</v>
      </c>
      <c r="S45" s="54">
        <v>0.55300000000000005</v>
      </c>
      <c r="T45" s="54">
        <v>0.54800000000000004</v>
      </c>
      <c r="U45" s="54">
        <v>0.57099999999999995</v>
      </c>
    </row>
    <row r="46" spans="1:21" x14ac:dyDescent="0.35">
      <c r="A46" t="s">
        <v>2584</v>
      </c>
      <c r="B46">
        <v>12</v>
      </c>
      <c r="C46">
        <v>2</v>
      </c>
      <c r="D46" s="54">
        <v>0.57099999999999995</v>
      </c>
      <c r="E46" s="54">
        <v>0.5</v>
      </c>
      <c r="F46" s="55">
        <v>1</v>
      </c>
      <c r="G46" s="55">
        <v>1</v>
      </c>
      <c r="H46" s="55">
        <v>1</v>
      </c>
      <c r="I46" s="55">
        <v>1</v>
      </c>
      <c r="J46" s="61">
        <v>2047.5</v>
      </c>
      <c r="K46" s="61">
        <v>2072.5</v>
      </c>
      <c r="L46" s="61" t="s">
        <v>2652</v>
      </c>
      <c r="M46" s="61">
        <v>2142.8000000000002</v>
      </c>
      <c r="N46" s="61">
        <v>2224.1999999999998</v>
      </c>
      <c r="O46" s="61" t="s">
        <v>2652</v>
      </c>
      <c r="P46">
        <v>8</v>
      </c>
      <c r="Q46">
        <v>6</v>
      </c>
      <c r="R46">
        <v>2</v>
      </c>
      <c r="S46" s="54">
        <v>0.25</v>
      </c>
      <c r="T46" s="54">
        <v>0.16700000000000001</v>
      </c>
      <c r="U46" s="54">
        <v>0.5</v>
      </c>
    </row>
    <row r="47" spans="1:21" x14ac:dyDescent="0.35">
      <c r="A47" t="s">
        <v>2455</v>
      </c>
      <c r="B47">
        <v>13</v>
      </c>
      <c r="C47">
        <v>10</v>
      </c>
      <c r="D47" s="54">
        <v>0.69599999999999995</v>
      </c>
      <c r="E47" s="54">
        <v>0.76900000000000002</v>
      </c>
      <c r="F47" s="54">
        <v>0.6</v>
      </c>
      <c r="G47" s="54">
        <v>0.94099999999999995</v>
      </c>
      <c r="H47" s="55">
        <v>1</v>
      </c>
      <c r="I47" s="54">
        <v>0.85699999999999998</v>
      </c>
      <c r="J47" s="61">
        <v>2000</v>
      </c>
      <c r="K47" s="61">
        <v>2037.5</v>
      </c>
      <c r="L47" s="61">
        <v>2000</v>
      </c>
      <c r="M47" s="61">
        <v>2091.9</v>
      </c>
      <c r="N47" s="61">
        <v>2021.8</v>
      </c>
      <c r="O47" s="61">
        <v>2232</v>
      </c>
      <c r="P47">
        <v>15</v>
      </c>
      <c r="Q47">
        <v>10</v>
      </c>
      <c r="R47">
        <v>5</v>
      </c>
      <c r="S47" s="54">
        <v>0.438</v>
      </c>
      <c r="T47" s="54">
        <v>0.5</v>
      </c>
      <c r="U47" s="54">
        <v>0.33300000000000002</v>
      </c>
    </row>
    <row r="48" spans="1:21" x14ac:dyDescent="0.35">
      <c r="A48" t="s">
        <v>2485</v>
      </c>
      <c r="B48">
        <v>26</v>
      </c>
      <c r="C48">
        <v>8</v>
      </c>
      <c r="D48" s="54">
        <v>0.47099999999999997</v>
      </c>
      <c r="E48" s="54">
        <v>0.46200000000000002</v>
      </c>
      <c r="F48" s="54">
        <v>0.5</v>
      </c>
      <c r="G48" s="54">
        <v>0.76200000000000001</v>
      </c>
      <c r="H48" s="54">
        <v>0.75</v>
      </c>
      <c r="I48" s="54">
        <v>0.8</v>
      </c>
      <c r="J48" s="61">
        <v>2000</v>
      </c>
      <c r="K48" s="61">
        <v>1966.5</v>
      </c>
      <c r="L48" s="61" t="s">
        <v>2652</v>
      </c>
      <c r="M48" s="61">
        <v>2120.6</v>
      </c>
      <c r="N48" s="61">
        <v>2070.8000000000002</v>
      </c>
      <c r="O48" s="61" t="s">
        <v>2652</v>
      </c>
      <c r="P48">
        <v>11</v>
      </c>
      <c r="Q48">
        <v>8</v>
      </c>
      <c r="R48">
        <v>3</v>
      </c>
      <c r="S48" s="54">
        <v>0.25</v>
      </c>
      <c r="T48" s="54">
        <v>0.16700000000000001</v>
      </c>
      <c r="U48" s="54">
        <v>0.5</v>
      </c>
    </row>
    <row r="49" spans="1:21" x14ac:dyDescent="0.35">
      <c r="A49" t="s">
        <v>2507</v>
      </c>
      <c r="B49">
        <v>32</v>
      </c>
      <c r="C49">
        <v>11</v>
      </c>
      <c r="D49" s="54">
        <v>0.81399999999999995</v>
      </c>
      <c r="E49" s="54">
        <v>0.81299999999999994</v>
      </c>
      <c r="F49" s="54">
        <v>0.81799999999999995</v>
      </c>
      <c r="G49" s="54">
        <v>0.97199999999999998</v>
      </c>
      <c r="H49" s="54">
        <v>0.96299999999999997</v>
      </c>
      <c r="I49" s="55">
        <v>1</v>
      </c>
      <c r="J49" s="61">
        <v>2000</v>
      </c>
      <c r="K49" s="61">
        <v>2000</v>
      </c>
      <c r="L49" s="61">
        <v>2350</v>
      </c>
      <c r="M49" s="61">
        <v>2185.6999999999998</v>
      </c>
      <c r="N49" s="61">
        <v>2122.3000000000002</v>
      </c>
      <c r="O49" s="61">
        <v>2391.8000000000002</v>
      </c>
      <c r="P49">
        <v>34</v>
      </c>
      <c r="Q49">
        <v>26</v>
      </c>
      <c r="R49">
        <v>8</v>
      </c>
      <c r="S49" s="54">
        <v>0.114</v>
      </c>
      <c r="T49" s="54">
        <v>0.115</v>
      </c>
      <c r="U49" s="54">
        <v>0.111</v>
      </c>
    </row>
    <row r="50" spans="1:21" x14ac:dyDescent="0.35">
      <c r="A50" t="s">
        <v>2529</v>
      </c>
      <c r="B50">
        <v>12</v>
      </c>
      <c r="C50">
        <v>7</v>
      </c>
      <c r="D50" s="54">
        <v>0.68400000000000005</v>
      </c>
      <c r="E50" s="54">
        <v>0.75</v>
      </c>
      <c r="F50" s="54">
        <v>0.57099999999999995</v>
      </c>
      <c r="G50" s="55">
        <v>1</v>
      </c>
      <c r="H50" s="55">
        <v>1</v>
      </c>
      <c r="I50" s="55">
        <v>1</v>
      </c>
      <c r="J50" s="61">
        <v>2000</v>
      </c>
      <c r="K50" s="61">
        <v>2128.5</v>
      </c>
      <c r="L50" s="61" t="s">
        <v>2652</v>
      </c>
      <c r="M50" s="61">
        <v>1972.1</v>
      </c>
      <c r="N50" s="61">
        <v>2031.1</v>
      </c>
      <c r="O50" s="61" t="s">
        <v>2652</v>
      </c>
      <c r="P50">
        <v>9</v>
      </c>
      <c r="Q50">
        <v>8</v>
      </c>
      <c r="R50">
        <v>1</v>
      </c>
      <c r="S50" s="54">
        <v>0.69199999999999995</v>
      </c>
      <c r="T50" s="54">
        <v>0.55600000000000005</v>
      </c>
      <c r="U50" s="55">
        <v>1</v>
      </c>
    </row>
    <row r="51" spans="1:21" x14ac:dyDescent="0.35">
      <c r="A51" t="s">
        <v>2590</v>
      </c>
      <c r="B51">
        <v>109</v>
      </c>
      <c r="C51">
        <v>19</v>
      </c>
      <c r="D51" s="54">
        <v>0.85199999999999998</v>
      </c>
      <c r="E51" s="54">
        <v>0.83499999999999996</v>
      </c>
      <c r="F51" s="54">
        <v>0.94699999999999995</v>
      </c>
      <c r="G51" s="54">
        <v>0.91600000000000004</v>
      </c>
      <c r="H51" s="54">
        <v>0.90100000000000002</v>
      </c>
      <c r="I51" s="55">
        <v>1</v>
      </c>
      <c r="J51" s="61">
        <v>2000</v>
      </c>
      <c r="K51" s="61">
        <v>2000</v>
      </c>
      <c r="L51" s="61">
        <v>2000</v>
      </c>
      <c r="M51" s="61">
        <v>2097.8000000000002</v>
      </c>
      <c r="N51" s="61">
        <v>2103.9</v>
      </c>
      <c r="O51" s="61">
        <v>2069.4</v>
      </c>
      <c r="P51">
        <v>74</v>
      </c>
      <c r="Q51">
        <v>61</v>
      </c>
      <c r="R51">
        <v>13</v>
      </c>
      <c r="S51" s="54">
        <v>0.44</v>
      </c>
      <c r="T51" s="54">
        <v>0.45100000000000001</v>
      </c>
      <c r="U51" s="54">
        <v>0.38900000000000001</v>
      </c>
    </row>
    <row r="52" spans="1:21" x14ac:dyDescent="0.35">
      <c r="A52" t="s">
        <v>2699</v>
      </c>
      <c r="B52">
        <v>14</v>
      </c>
      <c r="C52">
        <v>13</v>
      </c>
      <c r="D52" s="54">
        <v>0.70399999999999996</v>
      </c>
      <c r="E52" s="54">
        <v>0.64300000000000002</v>
      </c>
      <c r="F52" s="54">
        <v>0.76900000000000002</v>
      </c>
      <c r="G52" s="54">
        <v>0.95</v>
      </c>
      <c r="H52" s="55">
        <v>1</v>
      </c>
      <c r="I52" s="54">
        <v>0.90900000000000003</v>
      </c>
      <c r="J52" s="61">
        <v>1987</v>
      </c>
      <c r="K52" s="61">
        <v>2060</v>
      </c>
      <c r="L52" s="61">
        <v>1900</v>
      </c>
      <c r="M52" s="61">
        <v>1995.6</v>
      </c>
      <c r="N52" s="61">
        <v>2099.1</v>
      </c>
      <c r="O52" s="61">
        <v>1903.7</v>
      </c>
      <c r="P52">
        <v>17</v>
      </c>
      <c r="Q52">
        <v>8</v>
      </c>
      <c r="R52">
        <v>9</v>
      </c>
      <c r="S52" s="54">
        <v>0.158</v>
      </c>
      <c r="T52" s="54">
        <v>0.111</v>
      </c>
      <c r="U52" s="54">
        <v>0.2</v>
      </c>
    </row>
    <row r="53" spans="1:21" x14ac:dyDescent="0.35">
      <c r="A53" t="s">
        <v>2492</v>
      </c>
      <c r="B53">
        <v>40</v>
      </c>
      <c r="C53">
        <v>7</v>
      </c>
      <c r="D53" s="54">
        <v>0.46800000000000003</v>
      </c>
      <c r="E53" s="54">
        <v>0.5</v>
      </c>
      <c r="F53" s="54">
        <v>0.28599999999999998</v>
      </c>
      <c r="G53" s="54">
        <v>0.91700000000000004</v>
      </c>
      <c r="H53" s="54">
        <v>0.90900000000000003</v>
      </c>
      <c r="I53" s="55">
        <v>1</v>
      </c>
      <c r="J53" s="61">
        <v>1919</v>
      </c>
      <c r="K53" s="61">
        <v>1919</v>
      </c>
      <c r="L53" s="61" t="s">
        <v>2652</v>
      </c>
      <c r="M53" s="61">
        <v>1920.3</v>
      </c>
      <c r="N53" s="61">
        <v>1904.2</v>
      </c>
      <c r="O53" s="61" t="s">
        <v>2652</v>
      </c>
      <c r="P53">
        <v>15</v>
      </c>
      <c r="Q53">
        <v>13</v>
      </c>
      <c r="R53">
        <v>2</v>
      </c>
      <c r="S53" s="54">
        <v>0.81799999999999995</v>
      </c>
      <c r="T53" s="54">
        <v>0.8</v>
      </c>
      <c r="U53" s="55">
        <v>1</v>
      </c>
    </row>
    <row r="54" spans="1:21" x14ac:dyDescent="0.35">
      <c r="A54" t="s">
        <v>2630</v>
      </c>
      <c r="B54">
        <v>32</v>
      </c>
      <c r="C54">
        <v>11</v>
      </c>
      <c r="D54" s="54">
        <v>0.76700000000000002</v>
      </c>
      <c r="E54" s="54">
        <v>0.78100000000000003</v>
      </c>
      <c r="F54" s="54">
        <v>0.72699999999999998</v>
      </c>
      <c r="G54" s="54">
        <v>0.86799999999999999</v>
      </c>
      <c r="H54" s="54">
        <v>0.86199999999999999</v>
      </c>
      <c r="I54" s="54">
        <v>0.88900000000000001</v>
      </c>
      <c r="J54" s="61">
        <v>1900</v>
      </c>
      <c r="K54" s="61">
        <v>1925</v>
      </c>
      <c r="L54" s="61">
        <v>1825</v>
      </c>
      <c r="M54" s="61">
        <v>2032.4</v>
      </c>
      <c r="N54" s="61">
        <v>2009.5</v>
      </c>
      <c r="O54" s="61">
        <v>2110.6999999999998</v>
      </c>
      <c r="P54">
        <v>31</v>
      </c>
      <c r="Q54">
        <v>24</v>
      </c>
      <c r="R54">
        <v>7</v>
      </c>
      <c r="S54" s="54">
        <v>0.24199999999999999</v>
      </c>
      <c r="T54" s="54">
        <v>0.2</v>
      </c>
      <c r="U54" s="54">
        <v>0.375</v>
      </c>
    </row>
    <row r="55" spans="1:21" x14ac:dyDescent="0.35">
      <c r="A55" t="s">
        <v>2581</v>
      </c>
      <c r="B55">
        <v>31</v>
      </c>
      <c r="C55">
        <v>11</v>
      </c>
      <c r="D55" s="54">
        <v>0.28599999999999998</v>
      </c>
      <c r="E55" s="54">
        <v>0.35499999999999998</v>
      </c>
      <c r="F55" s="54">
        <v>9.0999999999999998E-2</v>
      </c>
      <c r="G55" s="54">
        <v>0.85699999999999998</v>
      </c>
      <c r="H55" s="54">
        <v>0.84599999999999997</v>
      </c>
      <c r="I55" s="55">
        <v>1</v>
      </c>
      <c r="J55" s="61">
        <v>1896.5</v>
      </c>
      <c r="K55" s="61">
        <v>1793</v>
      </c>
      <c r="L55" s="61" t="s">
        <v>2652</v>
      </c>
      <c r="M55" s="61">
        <v>2083</v>
      </c>
      <c r="N55" s="61">
        <v>2094.9</v>
      </c>
      <c r="O55" s="61" t="s">
        <v>2652</v>
      </c>
      <c r="P55">
        <v>8</v>
      </c>
      <c r="Q55">
        <v>7</v>
      </c>
      <c r="R55">
        <v>1</v>
      </c>
      <c r="S55" s="54">
        <v>0.16700000000000001</v>
      </c>
      <c r="T55" s="54">
        <v>0.182</v>
      </c>
      <c r="U55" s="55">
        <v>0</v>
      </c>
    </row>
    <row r="56" spans="1:21" x14ac:dyDescent="0.35">
      <c r="A56" t="s">
        <v>2609</v>
      </c>
      <c r="B56">
        <v>30</v>
      </c>
      <c r="C56">
        <v>7</v>
      </c>
      <c r="D56" s="54">
        <v>0.86499999999999999</v>
      </c>
      <c r="E56" s="54">
        <v>0.86699999999999999</v>
      </c>
      <c r="F56" s="54">
        <v>0.85699999999999998</v>
      </c>
      <c r="G56" s="54">
        <v>0.91400000000000003</v>
      </c>
      <c r="H56" s="54">
        <v>0.89700000000000002</v>
      </c>
      <c r="I56" s="55">
        <v>1</v>
      </c>
      <c r="J56" s="61">
        <v>1891</v>
      </c>
      <c r="K56" s="61">
        <v>1900</v>
      </c>
      <c r="L56" s="61">
        <v>1600</v>
      </c>
      <c r="M56" s="61">
        <v>1972.9</v>
      </c>
      <c r="N56" s="61">
        <v>1903.9</v>
      </c>
      <c r="O56" s="61">
        <v>2290</v>
      </c>
      <c r="P56">
        <v>28</v>
      </c>
      <c r="Q56">
        <v>23</v>
      </c>
      <c r="R56">
        <v>5</v>
      </c>
      <c r="S56" s="54">
        <v>0.5</v>
      </c>
      <c r="T56" s="54">
        <v>0.5</v>
      </c>
      <c r="U56" s="54">
        <v>0.5</v>
      </c>
    </row>
    <row r="57" spans="1:21" x14ac:dyDescent="0.35">
      <c r="A57" t="s">
        <v>2461</v>
      </c>
      <c r="B57">
        <v>51</v>
      </c>
      <c r="C57">
        <v>18</v>
      </c>
      <c r="D57" s="54">
        <v>0.46400000000000002</v>
      </c>
      <c r="E57" s="54">
        <v>0.47099999999999997</v>
      </c>
      <c r="F57" s="54">
        <v>0.44400000000000001</v>
      </c>
      <c r="G57" s="54">
        <v>0.91400000000000003</v>
      </c>
      <c r="H57" s="54">
        <v>0.88900000000000001</v>
      </c>
      <c r="I57" s="55">
        <v>1</v>
      </c>
      <c r="J57" s="61">
        <v>1875</v>
      </c>
      <c r="K57" s="61">
        <v>1875</v>
      </c>
      <c r="L57" s="61">
        <v>1820</v>
      </c>
      <c r="M57" s="61">
        <v>1977.7</v>
      </c>
      <c r="N57" s="61">
        <v>1982.6</v>
      </c>
      <c r="O57" s="61">
        <v>1959.8</v>
      </c>
      <c r="P57">
        <v>28</v>
      </c>
      <c r="Q57">
        <v>22</v>
      </c>
      <c r="R57">
        <v>6</v>
      </c>
      <c r="S57" s="54">
        <v>0.5</v>
      </c>
      <c r="T57" s="54">
        <v>0.5</v>
      </c>
      <c r="U57" s="54">
        <v>0.5</v>
      </c>
    </row>
    <row r="58" spans="1:21" x14ac:dyDescent="0.35">
      <c r="A58" t="s">
        <v>2552</v>
      </c>
      <c r="B58">
        <v>13</v>
      </c>
      <c r="C58">
        <v>22</v>
      </c>
      <c r="D58" s="54">
        <v>0.65700000000000003</v>
      </c>
      <c r="E58" s="54">
        <v>0.69199999999999995</v>
      </c>
      <c r="F58" s="54">
        <v>0.63600000000000001</v>
      </c>
      <c r="G58" s="54">
        <v>0.74199999999999999</v>
      </c>
      <c r="H58" s="54">
        <v>0.75</v>
      </c>
      <c r="I58" s="54">
        <v>0.73699999999999999</v>
      </c>
      <c r="J58" s="61">
        <v>1875</v>
      </c>
      <c r="K58" s="61">
        <v>1875</v>
      </c>
      <c r="L58" s="61">
        <v>1935</v>
      </c>
      <c r="M58" s="61">
        <v>2306.1999999999998</v>
      </c>
      <c r="N58" s="61">
        <v>2045.6</v>
      </c>
      <c r="O58" s="61">
        <v>2455.1</v>
      </c>
      <c r="P58">
        <v>22</v>
      </c>
      <c r="Q58">
        <v>8</v>
      </c>
      <c r="R58">
        <v>14</v>
      </c>
      <c r="S58" s="54">
        <v>0.217</v>
      </c>
      <c r="T58" s="54">
        <v>0.111</v>
      </c>
      <c r="U58" s="54">
        <v>0.28599999999999998</v>
      </c>
    </row>
    <row r="59" spans="1:21" x14ac:dyDescent="0.35">
      <c r="A59" t="s">
        <v>2516</v>
      </c>
      <c r="B59">
        <v>6</v>
      </c>
      <c r="C59">
        <v>19</v>
      </c>
      <c r="D59" s="54">
        <v>0.88</v>
      </c>
      <c r="E59" s="54">
        <v>0.83299999999999996</v>
      </c>
      <c r="F59" s="54">
        <v>0.89500000000000002</v>
      </c>
      <c r="G59" s="54">
        <v>0.95699999999999996</v>
      </c>
      <c r="H59" s="55">
        <v>1</v>
      </c>
      <c r="I59" s="54">
        <v>0.94399999999999995</v>
      </c>
      <c r="J59" s="61">
        <v>1850</v>
      </c>
      <c r="K59" s="61" t="s">
        <v>2652</v>
      </c>
      <c r="L59" s="61">
        <v>1875</v>
      </c>
      <c r="M59" s="61">
        <v>2051.1</v>
      </c>
      <c r="N59" s="61" t="s">
        <v>2652</v>
      </c>
      <c r="O59" s="61">
        <v>2046.3</v>
      </c>
      <c r="P59">
        <v>20</v>
      </c>
      <c r="Q59">
        <v>4</v>
      </c>
      <c r="R59">
        <v>16</v>
      </c>
      <c r="S59" s="54">
        <v>0.27300000000000002</v>
      </c>
      <c r="T59" s="55">
        <v>0</v>
      </c>
      <c r="U59" s="54">
        <v>0.35299999999999998</v>
      </c>
    </row>
    <row r="60" spans="1:21" x14ac:dyDescent="0.35">
      <c r="A60" t="s">
        <v>2692</v>
      </c>
      <c r="B60">
        <v>26</v>
      </c>
      <c r="C60">
        <v>5</v>
      </c>
      <c r="D60" s="54">
        <v>0.48399999999999999</v>
      </c>
      <c r="E60" s="54">
        <v>0.46200000000000002</v>
      </c>
      <c r="F60" s="54">
        <v>0.6</v>
      </c>
      <c r="G60" s="54">
        <v>0.65200000000000002</v>
      </c>
      <c r="H60" s="54">
        <v>0.63200000000000001</v>
      </c>
      <c r="I60" s="54">
        <v>0.75</v>
      </c>
      <c r="J60" s="61">
        <v>1815</v>
      </c>
      <c r="K60" s="61">
        <v>1833</v>
      </c>
      <c r="L60" s="61" t="s">
        <v>2652</v>
      </c>
      <c r="M60" s="61">
        <v>1827.2</v>
      </c>
      <c r="N60" s="61">
        <v>1930.6</v>
      </c>
      <c r="O60" s="61" t="s">
        <v>2652</v>
      </c>
      <c r="P60">
        <v>14</v>
      </c>
      <c r="Q60">
        <v>11</v>
      </c>
      <c r="R60">
        <v>3</v>
      </c>
      <c r="S60" s="54">
        <v>0.6</v>
      </c>
      <c r="T60" s="54">
        <v>0.66700000000000004</v>
      </c>
      <c r="U60" s="54">
        <v>0.33300000000000002</v>
      </c>
    </row>
    <row r="61" spans="1:21" x14ac:dyDescent="0.35">
      <c r="A61" t="s">
        <v>2693</v>
      </c>
      <c r="B61">
        <v>13</v>
      </c>
      <c r="C61">
        <v>1</v>
      </c>
      <c r="D61" s="54">
        <v>0.5</v>
      </c>
      <c r="E61" s="54">
        <v>0.46200000000000002</v>
      </c>
      <c r="F61" s="55">
        <v>1</v>
      </c>
      <c r="G61" s="55">
        <v>1</v>
      </c>
      <c r="H61" s="55">
        <v>1</v>
      </c>
      <c r="I61" s="55">
        <v>1</v>
      </c>
      <c r="J61" s="61">
        <v>1810</v>
      </c>
      <c r="K61" s="61">
        <v>1753</v>
      </c>
      <c r="L61" s="61" t="s">
        <v>2652</v>
      </c>
      <c r="M61" s="61">
        <v>1913.3</v>
      </c>
      <c r="N61" s="61">
        <v>1766</v>
      </c>
      <c r="O61" s="61" t="s">
        <v>2652</v>
      </c>
      <c r="P61">
        <v>6</v>
      </c>
      <c r="Q61">
        <v>5</v>
      </c>
      <c r="R61">
        <v>1</v>
      </c>
      <c r="S61" s="54">
        <v>0.42899999999999999</v>
      </c>
      <c r="T61" s="54">
        <v>0.5</v>
      </c>
      <c r="U61" s="55">
        <v>0</v>
      </c>
    </row>
    <row r="62" spans="1:21" x14ac:dyDescent="0.35">
      <c r="A62" t="s">
        <v>2453</v>
      </c>
      <c r="B62">
        <v>23</v>
      </c>
      <c r="C62">
        <v>18</v>
      </c>
      <c r="D62" s="54">
        <v>0.82899999999999996</v>
      </c>
      <c r="E62" s="54">
        <v>0.87</v>
      </c>
      <c r="F62" s="54">
        <v>0.77800000000000002</v>
      </c>
      <c r="G62" s="54">
        <v>0.89500000000000002</v>
      </c>
      <c r="H62" s="54">
        <v>0.95199999999999996</v>
      </c>
      <c r="I62" s="54">
        <v>0.82399999999999995</v>
      </c>
      <c r="J62" s="61">
        <v>1800</v>
      </c>
      <c r="K62" s="61">
        <v>1756.5</v>
      </c>
      <c r="L62" s="61">
        <v>1918</v>
      </c>
      <c r="M62" s="61">
        <v>1900.8</v>
      </c>
      <c r="N62" s="61">
        <v>1801.2</v>
      </c>
      <c r="O62" s="61">
        <v>2045.6</v>
      </c>
      <c r="P62">
        <v>27</v>
      </c>
      <c r="Q62">
        <v>16</v>
      </c>
      <c r="R62">
        <v>11</v>
      </c>
      <c r="S62" s="54">
        <v>0.41199999999999998</v>
      </c>
      <c r="T62" s="54">
        <v>0.45</v>
      </c>
      <c r="U62" s="54">
        <v>0.35699999999999998</v>
      </c>
    </row>
    <row r="63" spans="1:21" x14ac:dyDescent="0.35">
      <c r="A63" t="s">
        <v>2604</v>
      </c>
      <c r="B63">
        <v>14</v>
      </c>
      <c r="C63">
        <v>14</v>
      </c>
      <c r="D63" s="54">
        <v>0.60699999999999998</v>
      </c>
      <c r="E63" s="54">
        <v>0.64300000000000002</v>
      </c>
      <c r="F63" s="54">
        <v>0.57099999999999995</v>
      </c>
      <c r="G63" s="54">
        <v>0.94399999999999995</v>
      </c>
      <c r="H63" s="54">
        <v>0.9</v>
      </c>
      <c r="I63" s="55">
        <v>1</v>
      </c>
      <c r="J63" s="61">
        <v>1700</v>
      </c>
      <c r="K63" s="61">
        <v>1700</v>
      </c>
      <c r="L63" s="61" t="s">
        <v>2652</v>
      </c>
      <c r="M63" s="61">
        <v>1848.4</v>
      </c>
      <c r="N63" s="61">
        <v>1691.5</v>
      </c>
      <c r="O63" s="61" t="s">
        <v>2652</v>
      </c>
      <c r="P63">
        <v>11</v>
      </c>
      <c r="Q63">
        <v>8</v>
      </c>
      <c r="R63">
        <v>3</v>
      </c>
      <c r="S63" s="54">
        <v>0.17599999999999999</v>
      </c>
      <c r="T63" s="54">
        <v>0.33300000000000002</v>
      </c>
      <c r="U63" s="55">
        <v>0</v>
      </c>
    </row>
    <row r="64" spans="1:21" s="20" customFormat="1" x14ac:dyDescent="0.35">
      <c r="A64" t="s">
        <v>2448</v>
      </c>
      <c r="B64">
        <v>15</v>
      </c>
      <c r="C64">
        <v>6</v>
      </c>
      <c r="D64" s="54">
        <v>0.57099999999999995</v>
      </c>
      <c r="E64" s="54">
        <v>0.4</v>
      </c>
      <c r="F64" s="55">
        <v>1</v>
      </c>
      <c r="G64" s="54">
        <v>0.70599999999999996</v>
      </c>
      <c r="H64" s="54">
        <v>0.54500000000000004</v>
      </c>
      <c r="I64" s="55">
        <v>1</v>
      </c>
      <c r="J64" s="61">
        <v>1657</v>
      </c>
      <c r="K64" s="61" t="s">
        <v>2652</v>
      </c>
      <c r="L64" s="61">
        <v>1702.5</v>
      </c>
      <c r="M64" s="61">
        <v>1796.1</v>
      </c>
      <c r="N64" s="61" t="s">
        <v>2652</v>
      </c>
      <c r="O64" s="61">
        <v>1810.8</v>
      </c>
      <c r="P64">
        <v>9</v>
      </c>
      <c r="Q64">
        <v>3</v>
      </c>
      <c r="R64">
        <v>6</v>
      </c>
      <c r="S64" s="54">
        <v>0.33300000000000002</v>
      </c>
      <c r="T64" s="54">
        <v>0.5</v>
      </c>
      <c r="U64" s="54">
        <v>0.16700000000000001</v>
      </c>
    </row>
    <row r="65" spans="1:21" s="187" customFormat="1" x14ac:dyDescent="0.35">
      <c r="A65" s="184" t="s">
        <v>2700</v>
      </c>
      <c r="B65" s="184">
        <v>1945</v>
      </c>
      <c r="C65" s="184">
        <v>1338</v>
      </c>
      <c r="D65" s="185">
        <v>0.79</v>
      </c>
      <c r="E65" s="185">
        <v>0.78700000000000003</v>
      </c>
      <c r="F65" s="185">
        <v>0.79500000000000004</v>
      </c>
      <c r="G65" s="185">
        <v>0.92900000000000005</v>
      </c>
      <c r="H65" s="185">
        <v>0.92300000000000004</v>
      </c>
      <c r="I65" s="185">
        <v>0.93700000000000006</v>
      </c>
      <c r="J65" s="186">
        <v>2200</v>
      </c>
      <c r="K65" s="186">
        <v>2150</v>
      </c>
      <c r="L65" s="186">
        <v>2333</v>
      </c>
      <c r="M65" s="186">
        <v>2347</v>
      </c>
      <c r="N65" s="186">
        <v>2250.4</v>
      </c>
      <c r="O65" s="186">
        <v>2482.8000000000002</v>
      </c>
      <c r="P65" s="184">
        <v>2145</v>
      </c>
      <c r="Q65" s="184">
        <v>1253</v>
      </c>
      <c r="R65" s="184">
        <v>892</v>
      </c>
      <c r="S65" s="185">
        <v>0.33600000000000002</v>
      </c>
      <c r="T65" s="185">
        <v>0.40200000000000002</v>
      </c>
      <c r="U65" s="185">
        <v>0.24099999999999999</v>
      </c>
    </row>
  </sheetData>
  <sheetProtection sheet="1" objects="1" scenarios="1"/>
  <autoFilter ref="A2:U64">
    <sortState ref="A3:U64">
      <sortCondition descending="1" ref="J2:J64"/>
    </sortState>
  </autoFilter>
  <mergeCells count="1">
    <mergeCell ref="A1:U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4" workbookViewId="0">
      <selection activeCell="A4" sqref="A1:A1048576"/>
    </sheetView>
  </sheetViews>
  <sheetFormatPr baseColWidth="10" defaultRowHeight="14.5" x14ac:dyDescent="0.35"/>
  <cols>
    <col min="1" max="1" width="84.453125" customWidth="1"/>
    <col min="2" max="2" width="60.6328125" customWidth="1"/>
  </cols>
  <sheetData>
    <row r="1" spans="1:2" ht="25.5" customHeight="1" x14ac:dyDescent="0.35">
      <c r="A1" t="s">
        <v>2854</v>
      </c>
    </row>
    <row r="4" spans="1:2" x14ac:dyDescent="0.35">
      <c r="A4" s="163" t="s">
        <v>2855</v>
      </c>
      <c r="B4" s="148" t="s">
        <v>2856</v>
      </c>
    </row>
    <row r="5" spans="1:2" ht="53" customHeight="1" x14ac:dyDescent="0.35">
      <c r="A5" s="169" t="s">
        <v>2857</v>
      </c>
      <c r="B5" s="122" t="s">
        <v>2888</v>
      </c>
    </row>
    <row r="6" spans="1:2" ht="130" customHeight="1" x14ac:dyDescent="0.35">
      <c r="A6" s="169" t="s">
        <v>2858</v>
      </c>
      <c r="B6" s="116" t="s">
        <v>2892</v>
      </c>
    </row>
    <row r="7" spans="1:2" ht="43.5" x14ac:dyDescent="0.35">
      <c r="A7" s="170" t="s">
        <v>2859</v>
      </c>
      <c r="B7" s="171" t="s">
        <v>2889</v>
      </c>
    </row>
    <row r="8" spans="1:2" ht="30" customHeight="1" x14ac:dyDescent="0.35">
      <c r="A8" s="170" t="s">
        <v>2890</v>
      </c>
      <c r="B8" s="171" t="s">
        <v>2891</v>
      </c>
    </row>
  </sheetData>
  <sheetProtection sheet="1" objects="1" scenarios="1"/>
  <hyperlinks>
    <hyperlink ref="A5" r:id="rId1"/>
    <hyperlink ref="A6" r:id="rId2"/>
    <hyperlink ref="A7" r:id="rId3"/>
    <hyperlink ref="A8" r:id="rId4"/>
  </hyperlinks>
  <pageMargins left="0.7" right="0.7" top="0.75" bottom="0.75" header="0.3" footer="0.3"/>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70" zoomScaleNormal="70" workbookViewId="0">
      <selection activeCell="A3" sqref="A3"/>
    </sheetView>
  </sheetViews>
  <sheetFormatPr baseColWidth="10" defaultRowHeight="14.5" x14ac:dyDescent="0.35"/>
  <cols>
    <col min="1" max="1" width="94.90625" bestFit="1" customWidth="1"/>
    <col min="2" max="2" width="39.36328125" customWidth="1"/>
  </cols>
  <sheetData>
    <row r="1" spans="1:2" x14ac:dyDescent="0.35">
      <c r="A1" t="s">
        <v>2893</v>
      </c>
    </row>
    <row r="3" spans="1:2" x14ac:dyDescent="0.35">
      <c r="A3" s="163" t="s">
        <v>2895</v>
      </c>
      <c r="B3" s="149" t="s">
        <v>2839</v>
      </c>
    </row>
    <row r="4" spans="1:2" ht="94.5" customHeight="1" x14ac:dyDescent="0.35">
      <c r="A4" s="170" t="s">
        <v>2894</v>
      </c>
      <c r="B4" s="172" t="s">
        <v>2896</v>
      </c>
    </row>
  </sheetData>
  <sheetProtection sheet="1" objects="1" scenarios="1"/>
  <hyperlinks>
    <hyperlink ref="A4" r:id="rId1"/>
  </hyperlinks>
  <pageMargins left="0.7" right="0.7" top="0.75" bottom="0.75" header="0.3" footer="0.3"/>
  <pageSetup paperSize="9" orientation="portrait"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 sqref="A2"/>
    </sheetView>
  </sheetViews>
  <sheetFormatPr baseColWidth="10" defaultRowHeight="14.5" x14ac:dyDescent="0.35"/>
  <cols>
    <col min="1" max="1" width="87.453125" customWidth="1"/>
    <col min="2" max="2" width="44.26953125" customWidth="1"/>
    <col min="3" max="3" width="85.54296875" customWidth="1"/>
  </cols>
  <sheetData>
    <row r="1" spans="1:2" x14ac:dyDescent="0.35">
      <c r="A1" t="s">
        <v>2887</v>
      </c>
    </row>
    <row r="3" spans="1:2" x14ac:dyDescent="0.35">
      <c r="A3" s="114" t="s">
        <v>2808</v>
      </c>
      <c r="B3" s="122"/>
    </row>
    <row r="4" spans="1:2" x14ac:dyDescent="0.35">
      <c r="A4" s="76" t="s">
        <v>2800</v>
      </c>
      <c r="B4" s="76"/>
    </row>
    <row r="5" spans="1:2" x14ac:dyDescent="0.35">
      <c r="A5" s="76" t="s">
        <v>2797</v>
      </c>
      <c r="B5" s="76"/>
    </row>
    <row r="6" spans="1:2" x14ac:dyDescent="0.35">
      <c r="A6" s="76" t="s">
        <v>2801</v>
      </c>
      <c r="B6" s="76"/>
    </row>
    <row r="7" spans="1:2" x14ac:dyDescent="0.35">
      <c r="A7" s="76" t="s">
        <v>2798</v>
      </c>
      <c r="B7" s="76"/>
    </row>
    <row r="8" spans="1:2" x14ac:dyDescent="0.35">
      <c r="A8" s="76" t="s">
        <v>2802</v>
      </c>
      <c r="B8" s="76"/>
    </row>
    <row r="9" spans="1:2" x14ac:dyDescent="0.35">
      <c r="A9" s="76" t="s">
        <v>2803</v>
      </c>
      <c r="B9" s="76"/>
    </row>
    <row r="10" spans="1:2" x14ac:dyDescent="0.35">
      <c r="A10" s="76" t="s">
        <v>2799</v>
      </c>
      <c r="B10" s="76"/>
    </row>
    <row r="11" spans="1:2" x14ac:dyDescent="0.35">
      <c r="A11" s="76" t="s">
        <v>2804</v>
      </c>
      <c r="B11" s="76"/>
    </row>
    <row r="12" spans="1:2" x14ac:dyDescent="0.35">
      <c r="A12" s="76" t="s">
        <v>2805</v>
      </c>
      <c r="B12" s="76"/>
    </row>
    <row r="13" spans="1:2" x14ac:dyDescent="0.35">
      <c r="A13" s="76" t="s">
        <v>2806</v>
      </c>
      <c r="B13" s="76"/>
    </row>
    <row r="14" spans="1:2" x14ac:dyDescent="0.35">
      <c r="A14" s="76" t="s">
        <v>2807</v>
      </c>
      <c r="B14" s="76"/>
    </row>
    <row r="17" spans="1:3" x14ac:dyDescent="0.35">
      <c r="A17" s="114" t="s">
        <v>2816</v>
      </c>
      <c r="B17" s="114" t="s">
        <v>2814</v>
      </c>
      <c r="C17" s="114" t="s">
        <v>2815</v>
      </c>
    </row>
    <row r="18" spans="1:3" x14ac:dyDescent="0.35">
      <c r="A18" s="76" t="s">
        <v>2809</v>
      </c>
      <c r="B18" s="76">
        <v>563</v>
      </c>
      <c r="C18" s="76" t="s">
        <v>2817</v>
      </c>
    </row>
    <row r="19" spans="1:3" x14ac:dyDescent="0.35">
      <c r="A19" s="76" t="s">
        <v>2810</v>
      </c>
      <c r="B19" s="76">
        <v>14</v>
      </c>
      <c r="C19" s="76" t="s">
        <v>2818</v>
      </c>
    </row>
    <row r="20" spans="1:3" x14ac:dyDescent="0.35">
      <c r="A20" s="76" t="s">
        <v>2813</v>
      </c>
      <c r="B20" s="76">
        <v>20</v>
      </c>
      <c r="C20" s="76" t="s">
        <v>2819</v>
      </c>
    </row>
    <row r="21" spans="1:3" x14ac:dyDescent="0.35">
      <c r="A21" s="76" t="s">
        <v>2812</v>
      </c>
      <c r="B21" s="76">
        <v>54</v>
      </c>
      <c r="C21" s="76" t="s">
        <v>2820</v>
      </c>
    </row>
    <row r="22" spans="1:3" x14ac:dyDescent="0.35">
      <c r="A22" s="76" t="s">
        <v>2794</v>
      </c>
      <c r="B22" s="76">
        <v>16</v>
      </c>
      <c r="C22" s="76" t="s">
        <v>2821</v>
      </c>
    </row>
    <row r="23" spans="1:3" x14ac:dyDescent="0.35">
      <c r="A23" s="76" t="s">
        <v>2811</v>
      </c>
      <c r="B23" s="76">
        <v>116</v>
      </c>
      <c r="C23" s="76" t="s">
        <v>2822</v>
      </c>
    </row>
    <row r="24" spans="1:3" x14ac:dyDescent="0.35">
      <c r="A24" s="76" t="s">
        <v>2796</v>
      </c>
      <c r="B24" s="76">
        <v>60</v>
      </c>
      <c r="C24" s="76" t="s">
        <v>2823</v>
      </c>
    </row>
    <row r="25" spans="1:3" x14ac:dyDescent="0.35">
      <c r="A25" s="76" t="s">
        <v>2795</v>
      </c>
      <c r="B25" s="76">
        <v>20</v>
      </c>
      <c r="C25" s="76" t="s">
        <v>2824</v>
      </c>
    </row>
  </sheetData>
  <sheetProtection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zoomScale="67" zoomScaleNormal="67" workbookViewId="0">
      <selection activeCell="B3" sqref="B3"/>
    </sheetView>
  </sheetViews>
  <sheetFormatPr baseColWidth="10" defaultRowHeight="14.5" x14ac:dyDescent="0.35"/>
  <cols>
    <col min="1" max="1" width="73.453125" customWidth="1"/>
    <col min="2" max="2" width="97.36328125" customWidth="1"/>
    <col min="3" max="3" width="116.6328125" customWidth="1"/>
  </cols>
  <sheetData>
    <row r="1" spans="1:33" ht="21" x14ac:dyDescent="0.5">
      <c r="A1" s="124" t="s">
        <v>2835</v>
      </c>
      <c r="B1" s="124" t="s">
        <v>2836</v>
      </c>
      <c r="C1" s="124" t="s">
        <v>2839</v>
      </c>
    </row>
    <row r="2" spans="1:33" ht="76" customHeight="1" x14ac:dyDescent="0.5">
      <c r="A2" s="120" t="s">
        <v>2837</v>
      </c>
      <c r="B2" s="120" t="s">
        <v>2838</v>
      </c>
      <c r="C2" s="121" t="s">
        <v>2832</v>
      </c>
    </row>
    <row r="3" spans="1:33" ht="111" customHeight="1" x14ac:dyDescent="0.5">
      <c r="A3" s="120" t="s">
        <v>2831</v>
      </c>
      <c r="B3" s="120" t="s">
        <v>2838</v>
      </c>
      <c r="C3" s="121" t="s">
        <v>2845</v>
      </c>
    </row>
    <row r="4" spans="1:33" ht="63" x14ac:dyDescent="0.5">
      <c r="A4" s="120" t="s">
        <v>2830</v>
      </c>
      <c r="B4" s="120" t="s">
        <v>2849</v>
      </c>
      <c r="C4" s="125" t="s">
        <v>2852</v>
      </c>
    </row>
    <row r="5" spans="1:33" ht="126" x14ac:dyDescent="0.5">
      <c r="A5" s="120" t="s">
        <v>2850</v>
      </c>
      <c r="B5" s="120" t="s">
        <v>2849</v>
      </c>
      <c r="C5" s="121" t="s">
        <v>2851</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1:33" ht="65" customHeight="1" x14ac:dyDescent="0.5">
      <c r="A6" s="121" t="s">
        <v>2833</v>
      </c>
      <c r="B6" s="120" t="s">
        <v>2840</v>
      </c>
      <c r="C6" s="122"/>
    </row>
    <row r="7" spans="1:33" ht="65" customHeight="1" x14ac:dyDescent="0.5">
      <c r="A7" s="121" t="s">
        <v>2886</v>
      </c>
      <c r="B7" s="120" t="s">
        <v>2884</v>
      </c>
      <c r="C7" s="125" t="s">
        <v>2885</v>
      </c>
    </row>
    <row r="8" spans="1:33" ht="70" customHeight="1" x14ac:dyDescent="0.5">
      <c r="A8" s="121" t="s">
        <v>2846</v>
      </c>
      <c r="B8" s="121" t="s">
        <v>2843</v>
      </c>
      <c r="C8" s="116" t="s">
        <v>2844</v>
      </c>
    </row>
    <row r="9" spans="1:33" ht="49" customHeight="1" x14ac:dyDescent="0.5">
      <c r="A9" s="121" t="s">
        <v>2847</v>
      </c>
      <c r="B9" s="121" t="s">
        <v>2843</v>
      </c>
      <c r="C9" s="116" t="s">
        <v>2844</v>
      </c>
    </row>
    <row r="10" spans="1:33" ht="67.5" customHeight="1" x14ac:dyDescent="0.5">
      <c r="A10" s="121" t="s">
        <v>2848</v>
      </c>
      <c r="B10" s="121" t="s">
        <v>2843</v>
      </c>
      <c r="C10" s="116" t="s">
        <v>2844</v>
      </c>
    </row>
    <row r="11" spans="1:33" ht="42" x14ac:dyDescent="0.5">
      <c r="A11" s="121" t="s">
        <v>2841</v>
      </c>
      <c r="B11" s="120" t="s">
        <v>2842</v>
      </c>
      <c r="C11" s="123" t="s">
        <v>2834</v>
      </c>
    </row>
    <row r="12" spans="1:33" x14ac:dyDescent="0.35">
      <c r="A12" s="117"/>
      <c r="B12" s="117"/>
      <c r="C12" s="117"/>
    </row>
  </sheetData>
  <sheetProtection sheet="1" objects="1" scenarios="1"/>
  <hyperlinks>
    <hyperlink ref="C11" r:id="rId1"/>
    <hyperlink ref="C7" r:id="rId2" display="https://www.u-bordeaux.fr/universite/nos-engagements/egalite-diversite"/>
  </hyperlinks>
  <pageMargins left="0.7" right="0.7" top="0.75" bottom="0.75" header="0.3" footer="0.3"/>
  <pageSetup paperSize="9" orientation="portrait"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Page de présentation </vt:lpstr>
      <vt:lpstr>Indicateur 1</vt:lpstr>
      <vt:lpstr>indicateur 2 - inscrits L1 PASS</vt:lpstr>
      <vt:lpstr>indicateurs 2 - inscrits M1</vt:lpstr>
      <vt:lpstr>Comparaison Ind 1 et  Ind 2</vt:lpstr>
      <vt:lpstr>Indicateurs 3 - boursiers</vt:lpstr>
      <vt:lpstr>Indicateurs 4  Reussite</vt:lpstr>
      <vt:lpstr>Indicateur 5 Doctorantes 1ere i</vt:lpstr>
      <vt:lpstr>Indicateur 6 Financement thèse</vt:lpstr>
      <vt:lpstr>Indicateurs 7 soutenance</vt:lpstr>
      <vt:lpstr>Indicateur 8 Etudiantes élues</vt:lpstr>
      <vt:lpstr>Indicateur 9 Tx emploi LP 2023 </vt:lpstr>
      <vt:lpstr>Indicateur 9 Tx emploiM2 2023</vt:lpstr>
      <vt:lpstr>Indicateur 9 Tx emploi doc 3 an</vt:lpstr>
      <vt:lpstr>Indicateur 10 Salaire LP 2021</vt:lpstr>
      <vt:lpstr>Indicateur 10 salaire M2 2021</vt:lpstr>
      <vt:lpstr>Différentes actions de mentorat</vt:lpstr>
      <vt:lpstr>Accomp maternité paternité</vt:lpstr>
      <vt:lpstr>Formations égalité FH</vt:lpstr>
      <vt:lpstr>Actions de communication </vt:lpstr>
    </vt:vector>
  </TitlesOfParts>
  <Company>Université de Bordeaux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Macaire</dc:creator>
  <cp:lastModifiedBy>Gregoire Sierra</cp:lastModifiedBy>
  <dcterms:created xsi:type="dcterms:W3CDTF">2024-11-19T08:25:16Z</dcterms:created>
  <dcterms:modified xsi:type="dcterms:W3CDTF">2025-01-30T14:34:39Z</dcterms:modified>
</cp:coreProperties>
</file>